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979f5b6d040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ff63fb2909074cbd"/>
    <x:sheet xmlns:r="http://schemas.openxmlformats.org/officeDocument/2006/relationships" name="PRODUKTY" sheetId="2" r:id="Re1c7817ba29c4f10"/>
    <x:sheet xmlns:r="http://schemas.openxmlformats.org/officeDocument/2006/relationships" name="ČÍSELNÍKY" sheetId="3" r:id="Rb0eec824e77a4791"/>
    <x:sheet xmlns:r="http://schemas.openxmlformats.org/officeDocument/2006/relationships" name="MATERIÁLY" sheetId="4" r:id="R022780e17eeb4acf"/>
    <x:sheet xmlns:r="http://schemas.openxmlformats.org/officeDocument/2006/relationships" name="CENOVÁ HISTORIE" sheetId="5" r:id="Rf73a55e67ab2413d"/>
    <x:sheet xmlns:r="http://schemas.openxmlformats.org/officeDocument/2006/relationships" name="PRODUKTOVÝ LIST" sheetId="6" r:id="R36ae509fc8ec4d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b/>
      <x:sz val="16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52734"/>
      </x:patternFill>
    </x:fill>
    <x:fill>
      <x:patternFill patternType="solid">
        <x:fgColor rgb="FFEAF2F5"/>
      </x:patternFill>
    </x:fill>
    <x:fill>
      <x:patternFill patternType="solid">
        <x:fgColor rgb="FFF5FAFC"/>
      </x:patternFill>
    </x:fill>
  </x:fills>
  <x:borders count="2">
    <x:border/>
    <x:border/>
  </x:borders>
  <x:cellStyleXfs count="1">
    <x:xf numFmtId="0" fontId="0" fillId="0" borderId="0"/>
  </x:cellStyleXfs>
  <x:cellXfs count="2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200" fontId="0" fillId="3" borderId="0" xfId="0" applyNumberFormat="1" applyFont="1" applyFill="1" applyBorder="1"/>
    <x:xf numFmtId="20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e9d1bcaddd411a" /><Relationship Type="http://schemas.openxmlformats.org/officeDocument/2006/relationships/theme" Target="/xl/theme/theme1.xml" Id="R6053441616ef41d4" /><Relationship Type="http://schemas.openxmlformats.org/officeDocument/2006/relationships/sharedStrings" Target="/xl/sharedStrings.xml" Id="Rc63f0010da924be8" /><Relationship Type="http://schemas.openxmlformats.org/officeDocument/2006/relationships/worksheet" Target="/xl/worksheets/sheet1.xml" Id="Rff63fb2909074cbd" /><Relationship Type="http://schemas.openxmlformats.org/officeDocument/2006/relationships/worksheet" Target="/xl/worksheets/sheet2.xml" Id="Re1c7817ba29c4f10" /><Relationship Type="http://schemas.openxmlformats.org/officeDocument/2006/relationships/worksheet" Target="/xl/worksheets/sheet3.xml" Id="Rb0eec824e77a4791" /><Relationship Type="http://schemas.openxmlformats.org/officeDocument/2006/relationships/worksheet" Target="/xl/worksheets/sheet4.xml" Id="R022780e17eeb4acf" /><Relationship Type="http://schemas.openxmlformats.org/officeDocument/2006/relationships/worksheet" Target="/xl/worksheets/sheet5.xml" Id="Rf73a55e67ab2413d" /><Relationship Type="http://schemas.openxmlformats.org/officeDocument/2006/relationships/worksheet" Target="/xl/worksheets/sheet6.xml" Id="R36ae509fc8ec4db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90" hidden="0" customWidth="1"/>
  </x:cols>
  <x:sheetData>
    <x:row r="1" ht="44" customHeight="1">
      <x:c r="A1" s="3" t="str">
        <x:v>BLACK COCOON TOOLS · Evidence a cenotvorba</x:v>
      </x:c>
      <x:c r="B1" s="3"/>
      <x:c r="C1" s="3"/>
      <x:c r="D1" s="3"/>
      <x:c r="E1" s="3"/>
      <x:c r="F1" s="3"/>
      <x:c r="G1" s="3"/>
      <x:c r="H1" s="3"/>
    </x:row>
    <x:row r="3">
      <x:c r="A3" s="7" t="str">
        <x:v>KDE CO NAJDEŠ</x:v>
      </x:c>
      <x:c r="B3" t="str">
        <x:v>POPIS</x:v>
      </x:c>
    </x:row>
    <x:row r="4">
      <x:c r="A4" s="7" t="str">
        <x:v>PRODUKTY</x:v>
      </x:c>
      <x:c r="B4" t="str">
        <x:v>1 řádek = 1 varianta výrobku (jedinečné ID).</x:v>
      </x:c>
    </x:row>
    <x:row r="5">
      <x:c r="A5" s="7" t="str">
        <x:v>MATERIÁLY</x:v>
      </x:c>
      <x:c r="B5" t="str">
        <x:v>Libovolný počet materiálů pro dané ID varianty.</x:v>
      </x:c>
    </x:row>
    <x:row r="6">
      <x:c r="A6" s="7" t="str">
        <x:v>ČÍSELNÍKY</x:v>
      </x:c>
      <x:c r="B6" t="str">
        <x:v>Seznamy pro kategorii, velikost, určení, barvu a materiál.</x:v>
      </x:c>
    </x:row>
    <x:row r="7">
      <x:c r="A7" s="7" t="str">
        <x:v>CENOVÁ HISTORIE</x:v>
      </x:c>
      <x:c r="B7" t="str">
        <x:v>Volitelná ručně vedená historie změn.</x:v>
      </x:c>
    </x:row>
    <x:row r="8">
      <x:c r="A8" s="7" t="str">
        <x:v>PRODUKTOVÝ LIST</x:v>
      </x:c>
      <x:c r="B8" t="str">
        <x:v>Základní jednostránková karta vybrané varianty.</x:v>
      </x:c>
    </x:row>
    <x:row r="9">
      <x:c r="A9" s="7" t="str">
        <x:v>PŘENOS</x:v>
      </x:c>
      <x:c r="B9" t="str">
        <x:v>JSON je úplná obnova v aplikaci. Excel/CSV slouží k tabulkové evidenci.</x:v>
      </x:c>
    </x:row>
    <x:row r="10">
      <x:c r="A10" s="7" t="str">
        <x:v>PRAVIDLO</x:v>
      </x:c>
      <x:c r="B10" t="str">
        <x:v>Vstupy bez DPH; cena = náklad/(1−marže%−poplatek%).</x:v>
      </x:c>
    </x:row>
    <x:row r="11">
      <x:c r="A11" s="7" t="str">
        <x:v>POZOR</x:v>
      </x:c>
      <x:c r="B11" t="str">
        <x:v>Produktové fotografie v Excelu nejsou součástí JSON zálohy.</x:v>
      </x:c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4" hidden="0" customWidth="1"/>
    <x:col min="4" max="4" width="19" hidden="0" customWidth="1"/>
    <x:col min="5" max="5" width="13" hidden="0" customWidth="1"/>
    <x:col min="6" max="6" width="16" hidden="0" customWidth="1"/>
    <x:col min="7" max="7" width="18" hidden="0" customWidth="1"/>
    <x:col min="8" max="8" width="12" hidden="0" customWidth="1"/>
    <x:col min="9" max="9" width="16" hidden="0" customWidth="1"/>
    <x:col min="10" max="10" width="40" hidden="0" customWidth="1"/>
    <x:col min="11" max="11" width="16" hidden="0" customWidth="1"/>
    <x:col min="12" max="12" width="17" hidden="0" customWidth="1"/>
    <x:col min="13" max="13" width="14" hidden="0" customWidth="1"/>
    <x:col min="14" max="14" width="34" hidden="0" customWidth="1"/>
    <x:col min="15" max="15" width="34" hidden="0" customWidth="1"/>
    <x:col min="16" max="16" width="32" hidden="0" customWidth="1"/>
    <x:col min="17" max="17" width="34" hidden="0" customWidth="1"/>
    <x:col min="18" max="18" width="22" hidden="0" customWidth="1"/>
    <x:col min="19" max="19" width="22" hidden="0" customWidth="1"/>
    <x:col min="20" max="20" width="42" hidden="0" customWidth="1"/>
    <x:col min="21" max="21" width="22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  <x:col min="31" max="31" width="16" hidden="0" customWidth="1"/>
    <x:col min="32" max="32" width="16" hidden="0" customWidth="1"/>
    <x:col min="33" max="33" width="16" hidden="0" customWidth="1"/>
    <x:col min="34" max="34" width="16" hidden="0" customWidth="1"/>
    <x:col min="35" max="35" width="16" hidden="0" customWidth="1"/>
    <x:col min="36" max="36" width="16" hidden="0" customWidth="1"/>
    <x:col min="37" max="37" width="16" hidden="0" customWidth="1"/>
    <x:col min="38" max="38" width="16" hidden="0" customWidth="1"/>
    <x:col min="39" max="39" width="16" hidden="0" customWidth="1"/>
    <x:col min="40" max="40" width="16" hidden="0" customWidth="1"/>
    <x:col min="41" max="41" width="16" hidden="0" customWidth="1"/>
  </x:cols>
  <x:sheetData>
    <x:row r="1" ht="31" customHeight="1">
      <x:c r="A1" s="11" t="str">
        <x:v>ID</x:v>
      </x:c>
      <x:c r="B1" s="11" t="str">
        <x:v>Model / skupina</x:v>
      </x:c>
      <x:c r="C1" s="11" t="str">
        <x:v>Název</x:v>
      </x:c>
      <x:c r="D1" s="11" t="str">
        <x:v>SKU</x:v>
      </x:c>
      <x:c r="E1" s="11" t="str">
        <x:v>Velikost</x:v>
      </x:c>
      <x:c r="F1" s="11" t="str">
        <x:v>Určení</x:v>
      </x:c>
      <x:c r="G1" s="11" t="str">
        <x:v>Kategorie</x:v>
      </x:c>
      <x:c r="H1" s="11" t="str">
        <x:v>Verze</x:v>
      </x:c>
      <x:c r="I1" s="11" t="str">
        <x:v>Barva</x:v>
      </x:c>
      <x:c r="J1" s="11" t="str">
        <x:v>Popis</x:v>
      </x:c>
      <x:c r="K1" s="11" t="str">
        <x:v>Gramáž g/m²</x:v>
      </x:c>
      <x:c r="L1" s="11" t="str">
        <x:v>Vyrobeno v</x:v>
      </x:c>
      <x:c r="M1" s="11" t="str">
        <x:v>Ks v balení</x:v>
      </x:c>
      <x:c r="N1" s="11" t="str">
        <x:v>Složení</x:v>
      </x:c>
      <x:c r="O1" s="11" t="str">
        <x:v>Vlastnosti</x:v>
      </x:c>
      <x:c r="P1" s="11" t="str">
        <x:v>Certifikace</x:v>
      </x:c>
      <x:c r="Q1" s="11" t="str">
        <x:v>Péče</x:v>
      </x:c>
      <x:c r="R1" s="11" t="str">
        <x:v>Prodejce</x:v>
      </x:c>
      <x:c r="S1" s="11" t="str">
        <x:v>Výrobce</x:v>
      </x:c>
      <x:c r="T1" s="11" t="str">
        <x:v>Reklamace a odpovědnost</x:v>
      </x:c>
      <x:c r="U1" s="11" t="str">
        <x:v>Fotografie (název)</x:v>
      </x:c>
      <x:c r="V1" s="11" t="str">
        <x:v>Hodiny práce</x:v>
      </x:c>
      <x:c r="W1" s="11" t="str">
        <x:v>Sazba Kč/h</x:v>
      </x:c>
      <x:c r="X1" s="11" t="str">
        <x:v>Režie Kč/ks</x:v>
      </x:c>
      <x:c r="Y1" s="11" t="str">
        <x:v>Ostatní Kč/ks</x:v>
      </x:c>
      <x:c r="Z1" s="11" t="str">
        <x:v>Fixní náklad série Kč</x:v>
      </x:c>
      <x:c r="AA1" s="11" t="str">
        <x:v>Kusů série</x:v>
      </x:c>
      <x:c r="AB1" s="11" t="str">
        <x:v>Poplatek %</x:v>
      </x:c>
      <x:c r="AC1" s="11" t="str">
        <x:v>Cílová marže %</x:v>
      </x:c>
      <x:c r="AD1" s="14" t="str">
        <x:v>Náklady materiálu Kč/ks</x:v>
      </x:c>
      <x:c r="AE1" s="14" t="str">
        <x:v>Práce Kč/ks</x:v>
      </x:c>
      <x:c r="AF1" s="14" t="str">
        <x:v>Fixní náklad Kč/ks</x:v>
      </x:c>
      <x:c r="AG1" s="14" t="str">
        <x:v>Celkové náklady Kč/ks</x:v>
      </x:c>
      <x:c r="AH1" s="14" t="str">
        <x:v>Cena bez DPH Kč/ks</x:v>
      </x:c>
      <x:c r="AI1" s="14" t="str">
        <x:v>Zisk po poplatcích Kč/ks</x:v>
      </x:c>
      <x:c r="AJ1" s="14" t="str">
        <x:v>Přirážka %</x:v>
      </x:c>
      <x:c r="AK1" s="14" t="str">
        <x:v>Celkový zisk série Kč</x:v>
      </x:c>
      <x:c r="AL1" s="14" t="str">
        <x:v>Cena s DPH Kč/ks</x:v>
      </x:c>
      <x:c r="AM1" s="11" t="str">
        <x:v>DPH %</x:v>
      </x:c>
      <x:c r="AN1" s="11" t="str">
        <x:v>Vytvořeno</x:v>
      </x:c>
      <x:c r="AO1" s="11" t="str">
        <x:v>Upraveno</x:v>
      </x:c>
    </x:row>
    <x:row r="2">
      <x:c r="A2" s="18"/>
      <x:c r="B2" s="18"/>
      <x:c r="C2" s="18"/>
      <x:c r="D2" s="18"/>
      <x:c r="E2" s="18"/>
      <x:c r="F2" s="18"/>
      <x:c r="G2" s="18"/>
      <x:c r="H2" s="18"/>
      <x:c r="I2" s="18"/>
      <x:c r="J2" s="18"/>
      <x:c r="K2" s="18"/>
      <x:c r="L2" s="18"/>
      <x:c r="M2" s="18"/>
      <x:c r="N2" s="18"/>
      <x:c r="O2" s="18"/>
      <x:c r="P2" s="18"/>
      <x:c r="Q2" s="18"/>
      <x:c r="R2" s="18"/>
      <x:c r="S2" s="18"/>
      <x:c r="T2" s="18"/>
      <x:c r="U2" s="18"/>
      <x:c r="V2" s="18"/>
      <x:c r="W2" s="18"/>
      <x:c r="X2" s="18"/>
      <x:c r="Y2" s="18"/>
      <x:c r="Z2" s="18"/>
      <x:c r="AA2" s="18"/>
      <x:c r="AB2" s="18"/>
      <x:c r="AC2" s="18"/>
      <x:c r="AD2" s="16" t="str">
        <x:f>IF($A2="","",SUMIF(MATERIÁLY!$A$2:$A$1201,$A2,MATERIÁLY!$G$2:$G$1201))</x:f>
      </x:c>
      <x:c r="AE2" s="16" t="str">
        <x:f>IF($A2="","",V2*W2)</x:f>
      </x:c>
      <x:c r="AF2" s="16" t="str">
        <x:f>IF($A2="","",IF(AA2&gt;0,Z2/AA2,0))</x:f>
      </x:c>
      <x:c r="AG2" s="16" t="str">
        <x:f>IF($A2="","",AD2+AE2+AF2+X2+Y2)</x:f>
      </x:c>
      <x:c r="AH2" s="16" t="str">
        <x:f>IF($A2="","",IF(AC2+AB2&gt;=100,"",AG2/(1-(AC2+AB2)/100)))</x:f>
      </x:c>
      <x:c r="AI2" s="16" t="str">
        <x:f>IF(OR($A2="",AH2=""),"",AH2*(1-AB2/100)-AG2)</x:f>
      </x:c>
      <x:c r="AJ2" s="16" t="str">
        <x:f>IF(OR($A2="",AG2=0,AI2=""),"",AI2/AG2*100)</x:f>
      </x:c>
      <x:c r="AK2" s="16" t="str">
        <x:f>IF($A2="","",AI2*MAX(1,AA2))</x:f>
      </x:c>
      <x:c r="AL2" s="16" t="str">
        <x:f>IF(OR($A2="",AH2=""),"",AH2*(1+AM2/100))</x:f>
      </x:c>
    </x:row>
    <x:row r="3">
      <x:c r="A3" s="18"/>
      <x:c r="B3" s="18"/>
      <x:c r="C3" s="18"/>
      <x:c r="D3" s="18"/>
      <x:c r="E3" s="18"/>
      <x:c r="F3" s="18"/>
      <x:c r="G3" s="18"/>
      <x:c r="H3" s="18"/>
      <x:c r="I3" s="18"/>
      <x:c r="J3" s="18"/>
      <x:c r="K3" s="18"/>
      <x:c r="L3" s="18"/>
      <x:c r="M3" s="18"/>
      <x:c r="N3" s="18"/>
      <x:c r="O3" s="18"/>
      <x:c r="P3" s="18"/>
      <x:c r="Q3" s="18"/>
      <x:c r="R3" s="18"/>
      <x:c r="S3" s="18"/>
      <x:c r="T3" s="18"/>
      <x:c r="U3" s="18"/>
      <x:c r="V3" s="18"/>
      <x:c r="W3" s="18"/>
      <x:c r="X3" s="18"/>
      <x:c r="Y3" s="18"/>
      <x:c r="Z3" s="18"/>
      <x:c r="AA3" s="18"/>
      <x:c r="AB3" s="18"/>
      <x:c r="AC3" s="18"/>
      <x:c r="AD3" s="16" t="str">
        <x:f>IF($A3="","",SUMIF(MATERIÁLY!$A$2:$A$1201,$A3,MATERIÁLY!$G$2:$G$1201))</x:f>
      </x:c>
      <x:c r="AE3" s="16" t="str">
        <x:f>IF($A3="","",V3*W3)</x:f>
      </x:c>
      <x:c r="AF3" s="16" t="str">
        <x:f>IF($A3="","",IF(AA3&gt;0,Z3/AA3,0))</x:f>
      </x:c>
      <x:c r="AG3" s="16" t="str">
        <x:f>IF($A3="","",AD3+AE3+AF3+X3+Y3)</x:f>
      </x:c>
      <x:c r="AH3" s="16" t="str">
        <x:f>IF($A3="","",IF(AC3+AB3&gt;=100,"",AG3/(1-(AC3+AB3)/100)))</x:f>
      </x:c>
      <x:c r="AI3" s="16" t="str">
        <x:f>IF(OR($A3="",AH3=""),"",AH3*(1-AB3/100)-AG3)</x:f>
      </x:c>
      <x:c r="AJ3" s="16" t="str">
        <x:f>IF(OR($A3="",AG3=0,AI3=""),"",AI3/AG3*100)</x:f>
      </x:c>
      <x:c r="AK3" s="16" t="str">
        <x:f>IF($A3="","",AI3*MAX(1,AA3))</x:f>
      </x:c>
      <x:c r="AL3" s="16" t="str">
        <x:f>IF(OR($A3="",AH3=""),"",AH3*(1+AM3/100))</x:f>
      </x:c>
    </x:row>
    <x:row r="4">
      <x:c r="A4" s="18"/>
      <x:c r="B4" s="18"/>
      <x:c r="C4" s="18"/>
      <x:c r="D4" s="18"/>
      <x:c r="E4" s="18"/>
      <x:c r="F4" s="18"/>
      <x:c r="G4" s="18"/>
      <x:c r="H4" s="18"/>
      <x:c r="I4" s="18"/>
      <x:c r="J4" s="18"/>
      <x:c r="K4" s="18"/>
      <x:c r="L4" s="18"/>
      <x:c r="M4" s="18"/>
      <x:c r="N4" s="18"/>
      <x:c r="O4" s="18"/>
      <x:c r="P4" s="18"/>
      <x:c r="Q4" s="18"/>
      <x:c r="R4" s="18"/>
      <x:c r="S4" s="18"/>
      <x:c r="T4" s="18"/>
      <x:c r="U4" s="18"/>
      <x:c r="V4" s="18"/>
      <x:c r="W4" s="18"/>
      <x:c r="X4" s="18"/>
      <x:c r="Y4" s="18"/>
      <x:c r="Z4" s="18"/>
      <x:c r="AA4" s="18"/>
      <x:c r="AB4" s="18"/>
      <x:c r="AC4" s="18"/>
      <x:c r="AD4" s="16" t="str">
        <x:f>IF($A4="","",SUMIF(MATERIÁLY!$A$2:$A$1201,$A4,MATERIÁLY!$G$2:$G$1201))</x:f>
      </x:c>
      <x:c r="AE4" s="16" t="str">
        <x:f>IF($A4="","",V4*W4)</x:f>
      </x:c>
      <x:c r="AF4" s="16" t="str">
        <x:f>IF($A4="","",IF(AA4&gt;0,Z4/AA4,0))</x:f>
      </x:c>
      <x:c r="AG4" s="16" t="str">
        <x:f>IF($A4="","",AD4+AE4+AF4+X4+Y4)</x:f>
      </x:c>
      <x:c r="AH4" s="16" t="str">
        <x:f>IF($A4="","",IF(AC4+AB4&gt;=100,"",AG4/(1-(AC4+AB4)/100)))</x:f>
      </x:c>
      <x:c r="AI4" s="16" t="str">
        <x:f>IF(OR($A4="",AH4=""),"",AH4*(1-AB4/100)-AG4)</x:f>
      </x:c>
      <x:c r="AJ4" s="16" t="str">
        <x:f>IF(OR($A4="",AG4=0,AI4=""),"",AI4/AG4*100)</x:f>
      </x:c>
      <x:c r="AK4" s="16" t="str">
        <x:f>IF($A4="","",AI4*MAX(1,AA4))</x:f>
      </x:c>
      <x:c r="AL4" s="16" t="str">
        <x:f>IF(OR($A4="",AH4=""),"",AH4*(1+AM4/100))</x:f>
      </x:c>
    </x:row>
    <x:row r="5">
      <x:c r="A5" s="18"/>
      <x:c r="B5" s="18"/>
      <x:c r="C5" s="18"/>
      <x:c r="D5" s="18"/>
      <x:c r="E5" s="18"/>
      <x:c r="F5" s="18"/>
      <x:c r="G5" s="18"/>
      <x:c r="H5" s="18"/>
      <x:c r="I5" s="18"/>
      <x:c r="J5" s="18"/>
      <x:c r="K5" s="18"/>
      <x:c r="L5" s="18"/>
      <x:c r="M5" s="18"/>
      <x:c r="N5" s="18"/>
      <x:c r="O5" s="18"/>
      <x:c r="P5" s="18"/>
      <x:c r="Q5" s="18"/>
      <x:c r="R5" s="18"/>
      <x:c r="S5" s="18"/>
      <x:c r="T5" s="18"/>
      <x:c r="U5" s="18"/>
      <x:c r="V5" s="18"/>
      <x:c r="W5" s="18"/>
      <x:c r="X5" s="18"/>
      <x:c r="Y5" s="18"/>
      <x:c r="Z5" s="18"/>
      <x:c r="AA5" s="18"/>
      <x:c r="AB5" s="18"/>
      <x:c r="AC5" s="18"/>
      <x:c r="AD5" s="16" t="str">
        <x:f>IF($A5="","",SUMIF(MATERIÁLY!$A$2:$A$1201,$A5,MATERIÁLY!$G$2:$G$1201))</x:f>
      </x:c>
      <x:c r="AE5" s="16" t="str">
        <x:f>IF($A5="","",V5*W5)</x:f>
      </x:c>
      <x:c r="AF5" s="16" t="str">
        <x:f>IF($A5="","",IF(AA5&gt;0,Z5/AA5,0))</x:f>
      </x:c>
      <x:c r="AG5" s="16" t="str">
        <x:f>IF($A5="","",AD5+AE5+AF5+X5+Y5)</x:f>
      </x:c>
      <x:c r="AH5" s="16" t="str">
        <x:f>IF($A5="","",IF(AC5+AB5&gt;=100,"",AG5/(1-(AC5+AB5)/100)))</x:f>
      </x:c>
      <x:c r="AI5" s="16" t="str">
        <x:f>IF(OR($A5="",AH5=""),"",AH5*(1-AB5/100)-AG5)</x:f>
      </x:c>
      <x:c r="AJ5" s="16" t="str">
        <x:f>IF(OR($A5="",AG5=0,AI5=""),"",AI5/AG5*100)</x:f>
      </x:c>
      <x:c r="AK5" s="16" t="str">
        <x:f>IF($A5="","",AI5*MAX(1,AA5))</x:f>
      </x:c>
      <x:c r="AL5" s="16" t="str">
        <x:f>IF(OR($A5="",AH5=""),"",AH5*(1+AM5/100))</x:f>
      </x:c>
    </x:row>
    <x:row r="6">
      <x:c r="A6" s="18"/>
      <x:c r="B6" s="18"/>
      <x:c r="C6" s="18"/>
      <x:c r="D6" s="18"/>
      <x:c r="E6" s="18"/>
      <x:c r="F6" s="18"/>
      <x:c r="G6" s="18"/>
      <x:c r="H6" s="18"/>
      <x:c r="I6" s="18"/>
      <x:c r="J6" s="18"/>
      <x:c r="K6" s="18"/>
      <x:c r="L6" s="18"/>
      <x:c r="M6" s="18"/>
      <x:c r="N6" s="18"/>
      <x:c r="O6" s="18"/>
      <x:c r="P6" s="18"/>
      <x:c r="Q6" s="18"/>
      <x:c r="R6" s="18"/>
      <x:c r="S6" s="18"/>
      <x:c r="T6" s="18"/>
      <x:c r="U6" s="18"/>
      <x:c r="V6" s="18"/>
      <x:c r="W6" s="18"/>
      <x:c r="X6" s="18"/>
      <x:c r="Y6" s="18"/>
      <x:c r="Z6" s="18"/>
      <x:c r="AA6" s="18"/>
      <x:c r="AB6" s="18"/>
      <x:c r="AC6" s="18"/>
      <x:c r="AD6" s="16" t="str">
        <x:f>IF($A6="","",SUMIF(MATERIÁLY!$A$2:$A$1201,$A6,MATERIÁLY!$G$2:$G$1201))</x:f>
      </x:c>
      <x:c r="AE6" s="16" t="str">
        <x:f>IF($A6="","",V6*W6)</x:f>
      </x:c>
      <x:c r="AF6" s="16" t="str">
        <x:f>IF($A6="","",IF(AA6&gt;0,Z6/AA6,0))</x:f>
      </x:c>
      <x:c r="AG6" s="16" t="str">
        <x:f>IF($A6="","",AD6+AE6+AF6+X6+Y6)</x:f>
      </x:c>
      <x:c r="AH6" s="16" t="str">
        <x:f>IF($A6="","",IF(AC6+AB6&gt;=100,"",AG6/(1-(AC6+AB6)/100)))</x:f>
      </x:c>
      <x:c r="AI6" s="16" t="str">
        <x:f>IF(OR($A6="",AH6=""),"",AH6*(1-AB6/100)-AG6)</x:f>
      </x:c>
      <x:c r="AJ6" s="16" t="str">
        <x:f>IF(OR($A6="",AG6=0,AI6=""),"",AI6/AG6*100)</x:f>
      </x:c>
      <x:c r="AK6" s="16" t="str">
        <x:f>IF($A6="","",AI6*MAX(1,AA6))</x:f>
      </x:c>
      <x:c r="AL6" s="16" t="str">
        <x:f>IF(OR($A6="",AH6=""),"",AH6*(1+AM6/100))</x:f>
      </x:c>
    </x:row>
    <x:row r="7">
      <x:c r="A7" s="18"/>
      <x:c r="B7" s="18"/>
      <x:c r="C7" s="18"/>
      <x:c r="D7" s="18"/>
      <x:c r="E7" s="18"/>
      <x:c r="F7" s="18"/>
      <x:c r="G7" s="18"/>
      <x:c r="H7" s="18"/>
      <x:c r="I7" s="18"/>
      <x:c r="J7" s="18"/>
      <x:c r="K7" s="18"/>
      <x:c r="L7" s="18"/>
      <x:c r="M7" s="18"/>
      <x:c r="N7" s="18"/>
      <x:c r="O7" s="18"/>
      <x:c r="P7" s="18"/>
      <x:c r="Q7" s="18"/>
      <x:c r="R7" s="18"/>
      <x:c r="S7" s="18"/>
      <x:c r="T7" s="18"/>
      <x:c r="U7" s="18"/>
      <x:c r="V7" s="18"/>
      <x:c r="W7" s="18"/>
      <x:c r="X7" s="18"/>
      <x:c r="Y7" s="18"/>
      <x:c r="Z7" s="18"/>
      <x:c r="AA7" s="18"/>
      <x:c r="AB7" s="18"/>
      <x:c r="AC7" s="18"/>
      <x:c r="AD7" s="16" t="str">
        <x:f>IF($A7="","",SUMIF(MATERIÁLY!$A$2:$A$1201,$A7,MATERIÁLY!$G$2:$G$1201))</x:f>
      </x:c>
      <x:c r="AE7" s="16" t="str">
        <x:f>IF($A7="","",V7*W7)</x:f>
      </x:c>
      <x:c r="AF7" s="16" t="str">
        <x:f>IF($A7="","",IF(AA7&gt;0,Z7/AA7,0))</x:f>
      </x:c>
      <x:c r="AG7" s="16" t="str">
        <x:f>IF($A7="","",AD7+AE7+AF7+X7+Y7)</x:f>
      </x:c>
      <x:c r="AH7" s="16" t="str">
        <x:f>IF($A7="","",IF(AC7+AB7&gt;=100,"",AG7/(1-(AC7+AB7)/100)))</x:f>
      </x:c>
      <x:c r="AI7" s="16" t="str">
        <x:f>IF(OR($A7="",AH7=""),"",AH7*(1-AB7/100)-AG7)</x:f>
      </x:c>
      <x:c r="AJ7" s="16" t="str">
        <x:f>IF(OR($A7="",AG7=0,AI7=""),"",AI7/AG7*100)</x:f>
      </x:c>
      <x:c r="AK7" s="16" t="str">
        <x:f>IF($A7="","",AI7*MAX(1,AA7))</x:f>
      </x:c>
      <x:c r="AL7" s="16" t="str">
        <x:f>IF(OR($A7="",AH7=""),"",AH7*(1+AM7/100))</x:f>
      </x:c>
    </x:row>
    <x:row r="8">
      <x:c r="A8" s="18"/>
      <x:c r="B8" s="18"/>
      <x:c r="C8" s="18"/>
      <x:c r="D8" s="18"/>
      <x:c r="E8" s="18"/>
      <x:c r="F8" s="18"/>
      <x:c r="G8" s="18"/>
      <x:c r="H8" s="18"/>
      <x:c r="I8" s="18"/>
      <x:c r="J8" s="18"/>
      <x:c r="K8" s="18"/>
      <x:c r="L8" s="18"/>
      <x:c r="M8" s="18"/>
      <x:c r="N8" s="18"/>
      <x:c r="O8" s="18"/>
      <x:c r="P8" s="18"/>
      <x:c r="Q8" s="18"/>
      <x:c r="R8" s="18"/>
      <x:c r="S8" s="18"/>
      <x:c r="T8" s="18"/>
      <x:c r="U8" s="18"/>
      <x:c r="V8" s="18"/>
      <x:c r="W8" s="18"/>
      <x:c r="X8" s="18"/>
      <x:c r="Y8" s="18"/>
      <x:c r="Z8" s="18"/>
      <x:c r="AA8" s="18"/>
      <x:c r="AB8" s="18"/>
      <x:c r="AC8" s="18"/>
      <x:c r="AD8" s="16" t="str">
        <x:f>IF($A8="","",SUMIF(MATERIÁLY!$A$2:$A$1201,$A8,MATERIÁLY!$G$2:$G$1201))</x:f>
      </x:c>
      <x:c r="AE8" s="16" t="str">
        <x:f>IF($A8="","",V8*W8)</x:f>
      </x:c>
      <x:c r="AF8" s="16" t="str">
        <x:f>IF($A8="","",IF(AA8&gt;0,Z8/AA8,0))</x:f>
      </x:c>
      <x:c r="AG8" s="16" t="str">
        <x:f>IF($A8="","",AD8+AE8+AF8+X8+Y8)</x:f>
      </x:c>
      <x:c r="AH8" s="16" t="str">
        <x:f>IF($A8="","",IF(AC8+AB8&gt;=100,"",AG8/(1-(AC8+AB8)/100)))</x:f>
      </x:c>
      <x:c r="AI8" s="16" t="str">
        <x:f>IF(OR($A8="",AH8=""),"",AH8*(1-AB8/100)-AG8)</x:f>
      </x:c>
      <x:c r="AJ8" s="16" t="str">
        <x:f>IF(OR($A8="",AG8=0,AI8=""),"",AI8/AG8*100)</x:f>
      </x:c>
      <x:c r="AK8" s="16" t="str">
        <x:f>IF($A8="","",AI8*MAX(1,AA8))</x:f>
      </x:c>
      <x:c r="AL8" s="16" t="str">
        <x:f>IF(OR($A8="",AH8=""),"",AH8*(1+AM8/100))</x:f>
      </x:c>
    </x:row>
    <x:row r="9">
      <x:c r="A9" s="18"/>
      <x:c r="B9" s="18"/>
      <x:c r="C9" s="18"/>
      <x:c r="D9" s="18"/>
      <x:c r="E9" s="18"/>
      <x:c r="F9" s="18"/>
      <x:c r="G9" s="18"/>
      <x:c r="H9" s="18"/>
      <x:c r="I9" s="18"/>
      <x:c r="J9" s="18"/>
      <x:c r="K9" s="18"/>
      <x:c r="L9" s="18"/>
      <x:c r="M9" s="18"/>
      <x:c r="N9" s="18"/>
      <x:c r="O9" s="18"/>
      <x:c r="P9" s="18"/>
      <x:c r="Q9" s="18"/>
      <x:c r="R9" s="18"/>
      <x:c r="S9" s="18"/>
      <x:c r="T9" s="18"/>
      <x:c r="U9" s="18"/>
      <x:c r="V9" s="18"/>
      <x:c r="W9" s="18"/>
      <x:c r="X9" s="18"/>
      <x:c r="Y9" s="18"/>
      <x:c r="Z9" s="18"/>
      <x:c r="AA9" s="18"/>
      <x:c r="AB9" s="18"/>
      <x:c r="AC9" s="18"/>
      <x:c r="AD9" s="16" t="str">
        <x:f>IF($A9="","",SUMIF(MATERIÁLY!$A$2:$A$1201,$A9,MATERIÁLY!$G$2:$G$1201))</x:f>
      </x:c>
      <x:c r="AE9" s="16" t="str">
        <x:f>IF($A9="","",V9*W9)</x:f>
      </x:c>
      <x:c r="AF9" s="16" t="str">
        <x:f>IF($A9="","",IF(AA9&gt;0,Z9/AA9,0))</x:f>
      </x:c>
      <x:c r="AG9" s="16" t="str">
        <x:f>IF($A9="","",AD9+AE9+AF9+X9+Y9)</x:f>
      </x:c>
      <x:c r="AH9" s="16" t="str">
        <x:f>IF($A9="","",IF(AC9+AB9&gt;=100,"",AG9/(1-(AC9+AB9)/100)))</x:f>
      </x:c>
      <x:c r="AI9" s="16" t="str">
        <x:f>IF(OR($A9="",AH9=""),"",AH9*(1-AB9/100)-AG9)</x:f>
      </x:c>
      <x:c r="AJ9" s="16" t="str">
        <x:f>IF(OR($A9="",AG9=0,AI9=""),"",AI9/AG9*100)</x:f>
      </x:c>
      <x:c r="AK9" s="16" t="str">
        <x:f>IF($A9="","",AI9*MAX(1,AA9))</x:f>
      </x:c>
      <x:c r="AL9" s="16" t="str">
        <x:f>IF(OR($A9="",AH9=""),"",AH9*(1+AM9/100))</x:f>
      </x:c>
    </x:row>
    <x:row r="10">
      <x:c r="A10" s="18"/>
      <x:c r="B10" s="18"/>
      <x:c r="C10" s="18"/>
      <x:c r="D10" s="18"/>
      <x:c r="E10" s="18"/>
      <x:c r="F10" s="18"/>
      <x:c r="G10" s="18"/>
      <x:c r="H10" s="18"/>
      <x:c r="I10" s="18"/>
      <x:c r="J10" s="18"/>
      <x:c r="K10" s="18"/>
      <x:c r="L10" s="18"/>
      <x:c r="M10" s="18"/>
      <x:c r="N10" s="18"/>
      <x:c r="O10" s="18"/>
      <x:c r="P10" s="18"/>
      <x:c r="Q10" s="18"/>
      <x:c r="R10" s="18"/>
      <x:c r="S10" s="18"/>
      <x:c r="T10" s="18"/>
      <x:c r="U10" s="18"/>
      <x:c r="V10" s="18"/>
      <x:c r="W10" s="18"/>
      <x:c r="X10" s="18"/>
      <x:c r="Y10" s="18"/>
      <x:c r="Z10" s="18"/>
      <x:c r="AA10" s="18"/>
      <x:c r="AB10" s="18"/>
      <x:c r="AC10" s="18"/>
      <x:c r="AD10" s="16" t="str">
        <x:f>IF($A10="","",SUMIF(MATERIÁLY!$A$2:$A$1201,$A10,MATERIÁLY!$G$2:$G$1201))</x:f>
      </x:c>
      <x:c r="AE10" s="16" t="str">
        <x:f>IF($A10="","",V10*W10)</x:f>
      </x:c>
      <x:c r="AF10" s="16" t="str">
        <x:f>IF($A10="","",IF(AA10&gt;0,Z10/AA10,0))</x:f>
      </x:c>
      <x:c r="AG10" s="16" t="str">
        <x:f>IF($A10="","",AD10+AE10+AF10+X10+Y10)</x:f>
      </x:c>
      <x:c r="AH10" s="16" t="str">
        <x:f>IF($A10="","",IF(AC10+AB10&gt;=100,"",AG10/(1-(AC10+AB10)/100)))</x:f>
      </x:c>
      <x:c r="AI10" s="16" t="str">
        <x:f>IF(OR($A10="",AH10=""),"",AH10*(1-AB10/100)-AG10)</x:f>
      </x:c>
      <x:c r="AJ10" s="16" t="str">
        <x:f>IF(OR($A10="",AG10=0,AI10=""),"",AI10/AG10*100)</x:f>
      </x:c>
      <x:c r="AK10" s="16" t="str">
        <x:f>IF($A10="","",AI10*MAX(1,AA10))</x:f>
      </x:c>
      <x:c r="AL10" s="16" t="str">
        <x:f>IF(OR($A10="",AH10=""),"",AH10*(1+AM10/100))</x:f>
      </x:c>
    </x:row>
    <x:row r="11">
      <x:c r="A11" s="18"/>
      <x:c r="B11" s="18"/>
      <x:c r="C11" s="18"/>
      <x:c r="D11" s="18"/>
      <x:c r="E11" s="18"/>
      <x:c r="F11" s="18"/>
      <x:c r="G11" s="18"/>
      <x:c r="H11" s="18"/>
      <x:c r="I11" s="18"/>
      <x:c r="J11" s="18"/>
      <x:c r="K11" s="18"/>
      <x:c r="L11" s="18"/>
      <x:c r="M11" s="18"/>
      <x:c r="N11" s="18"/>
      <x:c r="O11" s="18"/>
      <x:c r="P11" s="18"/>
      <x:c r="Q11" s="18"/>
      <x:c r="R11" s="18"/>
      <x:c r="S11" s="18"/>
      <x:c r="T11" s="18"/>
      <x:c r="U11" s="18"/>
      <x:c r="V11" s="18"/>
      <x:c r="W11" s="18"/>
      <x:c r="X11" s="18"/>
      <x:c r="Y11" s="18"/>
      <x:c r="Z11" s="18"/>
      <x:c r="AA11" s="18"/>
      <x:c r="AB11" s="18"/>
      <x:c r="AC11" s="18"/>
      <x:c r="AD11" s="16" t="str">
        <x:f>IF($A11="","",SUMIF(MATERIÁLY!$A$2:$A$1201,$A11,MATERIÁLY!$G$2:$G$1201))</x:f>
      </x:c>
      <x:c r="AE11" s="16" t="str">
        <x:f>IF($A11="","",V11*W11)</x:f>
      </x:c>
      <x:c r="AF11" s="16" t="str">
        <x:f>IF($A11="","",IF(AA11&gt;0,Z11/AA11,0))</x:f>
      </x:c>
      <x:c r="AG11" s="16" t="str">
        <x:f>IF($A11="","",AD11+AE11+AF11+X11+Y11)</x:f>
      </x:c>
      <x:c r="AH11" s="16" t="str">
        <x:f>IF($A11="","",IF(AC11+AB11&gt;=100,"",AG11/(1-(AC11+AB11)/100)))</x:f>
      </x:c>
      <x:c r="AI11" s="16" t="str">
        <x:f>IF(OR($A11="",AH11=""),"",AH11*(1-AB11/100)-AG11)</x:f>
      </x:c>
      <x:c r="AJ11" s="16" t="str">
        <x:f>IF(OR($A11="",AG11=0,AI11=""),"",AI11/AG11*100)</x:f>
      </x:c>
      <x:c r="AK11" s="16" t="str">
        <x:f>IF($A11="","",AI11*MAX(1,AA11))</x:f>
      </x:c>
      <x:c r="AL11" s="16" t="str">
        <x:f>IF(OR($A11="",AH11=""),"",AH11*(1+AM11/100))</x:f>
      </x:c>
    </x:row>
    <x:row r="12">
      <x:c r="A12" s="18"/>
      <x:c r="B12" s="18"/>
      <x:c r="C12" s="18"/>
      <x:c r="D12" s="18"/>
      <x:c r="E12" s="18"/>
      <x:c r="F12" s="18"/>
      <x:c r="G12" s="18"/>
      <x:c r="H12" s="18"/>
      <x:c r="I12" s="18"/>
      <x:c r="J12" s="18"/>
      <x:c r="K12" s="18"/>
      <x:c r="L12" s="18"/>
      <x:c r="M12" s="18"/>
      <x:c r="N12" s="18"/>
      <x:c r="O12" s="18"/>
      <x:c r="P12" s="18"/>
      <x:c r="Q12" s="18"/>
      <x:c r="R12" s="18"/>
      <x:c r="S12" s="18"/>
      <x:c r="T12" s="18"/>
      <x:c r="U12" s="18"/>
      <x:c r="V12" s="18"/>
      <x:c r="W12" s="18"/>
      <x:c r="X12" s="18"/>
      <x:c r="Y12" s="18"/>
      <x:c r="Z12" s="18"/>
      <x:c r="AA12" s="18"/>
      <x:c r="AB12" s="18"/>
      <x:c r="AC12" s="18"/>
      <x:c r="AD12" s="16" t="str">
        <x:f>IF($A12="","",SUMIF(MATERIÁLY!$A$2:$A$1201,$A12,MATERIÁLY!$G$2:$G$1201))</x:f>
      </x:c>
      <x:c r="AE12" s="16" t="str">
        <x:f>IF($A12="","",V12*W12)</x:f>
      </x:c>
      <x:c r="AF12" s="16" t="str">
        <x:f>IF($A12="","",IF(AA12&gt;0,Z12/AA12,0))</x:f>
      </x:c>
      <x:c r="AG12" s="16" t="str">
        <x:f>IF($A12="","",AD12+AE12+AF12+X12+Y12)</x:f>
      </x:c>
      <x:c r="AH12" s="16" t="str">
        <x:f>IF($A12="","",IF(AC12+AB12&gt;=100,"",AG12/(1-(AC12+AB12)/100)))</x:f>
      </x:c>
      <x:c r="AI12" s="16" t="str">
        <x:f>IF(OR($A12="",AH12=""),"",AH12*(1-AB12/100)-AG12)</x:f>
      </x:c>
      <x:c r="AJ12" s="16" t="str">
        <x:f>IF(OR($A12="",AG12=0,AI12=""),"",AI12/AG12*100)</x:f>
      </x:c>
      <x:c r="AK12" s="16" t="str">
        <x:f>IF($A12="","",AI12*MAX(1,AA12))</x:f>
      </x:c>
      <x:c r="AL12" s="16" t="str">
        <x:f>IF(OR($A12="",AH12=""),"",AH12*(1+AM12/100))</x:f>
      </x:c>
    </x:row>
    <x:row r="13">
      <x:c r="A13" s="18"/>
      <x:c r="B13" s="18"/>
      <x:c r="C13" s="18"/>
      <x:c r="D13" s="18"/>
      <x:c r="E13" s="18"/>
      <x:c r="F13" s="18"/>
      <x:c r="G13" s="18"/>
      <x:c r="H13" s="18"/>
      <x:c r="I13" s="18"/>
      <x:c r="J13" s="18"/>
      <x:c r="K13" s="18"/>
      <x:c r="L13" s="18"/>
      <x:c r="M13" s="18"/>
      <x:c r="N13" s="18"/>
      <x:c r="O13" s="18"/>
      <x:c r="P13" s="18"/>
      <x:c r="Q13" s="18"/>
      <x:c r="R13" s="18"/>
      <x:c r="S13" s="18"/>
      <x:c r="T13" s="18"/>
      <x:c r="U13" s="18"/>
      <x:c r="V13" s="18"/>
      <x:c r="W13" s="18"/>
      <x:c r="X13" s="18"/>
      <x:c r="Y13" s="18"/>
      <x:c r="Z13" s="18"/>
      <x:c r="AA13" s="18"/>
      <x:c r="AB13" s="18"/>
      <x:c r="AC13" s="18"/>
      <x:c r="AD13" s="16" t="str">
        <x:f>IF($A13="","",SUMIF(MATERIÁLY!$A$2:$A$1201,$A13,MATERIÁLY!$G$2:$G$1201))</x:f>
      </x:c>
      <x:c r="AE13" s="16" t="str">
        <x:f>IF($A13="","",V13*W13)</x:f>
      </x:c>
      <x:c r="AF13" s="16" t="str">
        <x:f>IF($A13="","",IF(AA13&gt;0,Z13/AA13,0))</x:f>
      </x:c>
      <x:c r="AG13" s="16" t="str">
        <x:f>IF($A13="","",AD13+AE13+AF13+X13+Y13)</x:f>
      </x:c>
      <x:c r="AH13" s="16" t="str">
        <x:f>IF($A13="","",IF(AC13+AB13&gt;=100,"",AG13/(1-(AC13+AB13)/100)))</x:f>
      </x:c>
      <x:c r="AI13" s="16" t="str">
        <x:f>IF(OR($A13="",AH13=""),"",AH13*(1-AB13/100)-AG13)</x:f>
      </x:c>
      <x:c r="AJ13" s="16" t="str">
        <x:f>IF(OR($A13="",AG13=0,AI13=""),"",AI13/AG13*100)</x:f>
      </x:c>
      <x:c r="AK13" s="16" t="str">
        <x:f>IF($A13="","",AI13*MAX(1,AA13))</x:f>
      </x:c>
      <x:c r="AL13" s="16" t="str">
        <x:f>IF(OR($A13="",AH13=""),"",AH13*(1+AM13/100))</x:f>
      </x:c>
    </x:row>
    <x:row r="14">
      <x:c r="A14" s="18"/>
      <x:c r="B14" s="18"/>
      <x:c r="C14" s="18"/>
      <x:c r="D14" s="18"/>
      <x:c r="E14" s="18"/>
      <x:c r="F14" s="18"/>
      <x:c r="G14" s="18"/>
      <x:c r="H14" s="18"/>
      <x:c r="I14" s="18"/>
      <x:c r="J14" s="18"/>
      <x:c r="K14" s="18"/>
      <x:c r="L14" s="18"/>
      <x:c r="M14" s="18"/>
      <x:c r="N14" s="18"/>
      <x:c r="O14" s="18"/>
      <x:c r="P14" s="18"/>
      <x:c r="Q14" s="18"/>
      <x:c r="R14" s="18"/>
      <x:c r="S14" s="18"/>
      <x:c r="T14" s="18"/>
      <x:c r="U14" s="18"/>
      <x:c r="V14" s="18"/>
      <x:c r="W14" s="18"/>
      <x:c r="X14" s="18"/>
      <x:c r="Y14" s="18"/>
      <x:c r="Z14" s="18"/>
      <x:c r="AA14" s="18"/>
      <x:c r="AB14" s="18"/>
      <x:c r="AC14" s="18"/>
      <x:c r="AD14" s="16" t="str">
        <x:f>IF($A14="","",SUMIF(MATERIÁLY!$A$2:$A$1201,$A14,MATERIÁLY!$G$2:$G$1201))</x:f>
      </x:c>
      <x:c r="AE14" s="16" t="str">
        <x:f>IF($A14="","",V14*W14)</x:f>
      </x:c>
      <x:c r="AF14" s="16" t="str">
        <x:f>IF($A14="","",IF(AA14&gt;0,Z14/AA14,0))</x:f>
      </x:c>
      <x:c r="AG14" s="16" t="str">
        <x:f>IF($A14="","",AD14+AE14+AF14+X14+Y14)</x:f>
      </x:c>
      <x:c r="AH14" s="16" t="str">
        <x:f>IF($A14="","",IF(AC14+AB14&gt;=100,"",AG14/(1-(AC14+AB14)/100)))</x:f>
      </x:c>
      <x:c r="AI14" s="16" t="str">
        <x:f>IF(OR($A14="",AH14=""),"",AH14*(1-AB14/100)-AG14)</x:f>
      </x:c>
      <x:c r="AJ14" s="16" t="str">
        <x:f>IF(OR($A14="",AG14=0,AI14=""),"",AI14/AG14*100)</x:f>
      </x:c>
      <x:c r="AK14" s="16" t="str">
        <x:f>IF($A14="","",AI14*MAX(1,AA14))</x:f>
      </x:c>
      <x:c r="AL14" s="16" t="str">
        <x:f>IF(OR($A14="",AH14=""),"",AH14*(1+AM14/100))</x:f>
      </x:c>
    </x:row>
    <x:row r="15">
      <x:c r="A15" s="18"/>
      <x:c r="B15" s="18"/>
      <x:c r="C15" s="18"/>
      <x:c r="D15" s="18"/>
      <x:c r="E15" s="18"/>
      <x:c r="F15" s="18"/>
      <x:c r="G15" s="18"/>
      <x:c r="H15" s="18"/>
      <x:c r="I15" s="18"/>
      <x:c r="J15" s="18"/>
      <x:c r="K15" s="18"/>
      <x:c r="L15" s="18"/>
      <x:c r="M15" s="18"/>
      <x:c r="N15" s="18"/>
      <x:c r="O15" s="18"/>
      <x:c r="P15" s="18"/>
      <x:c r="Q15" s="18"/>
      <x:c r="R15" s="18"/>
      <x:c r="S15" s="18"/>
      <x:c r="T15" s="18"/>
      <x:c r="U15" s="18"/>
      <x:c r="V15" s="18"/>
      <x:c r="W15" s="18"/>
      <x:c r="X15" s="18"/>
      <x:c r="Y15" s="18"/>
      <x:c r="Z15" s="18"/>
      <x:c r="AA15" s="18"/>
      <x:c r="AB15" s="18"/>
      <x:c r="AC15" s="18"/>
      <x:c r="AD15" s="16" t="str">
        <x:f>IF($A15="","",SUMIF(MATERIÁLY!$A$2:$A$1201,$A15,MATERIÁLY!$G$2:$G$1201))</x:f>
      </x:c>
      <x:c r="AE15" s="16" t="str">
        <x:f>IF($A15="","",V15*W15)</x:f>
      </x:c>
      <x:c r="AF15" s="16" t="str">
        <x:f>IF($A15="","",IF(AA15&gt;0,Z15/AA15,0))</x:f>
      </x:c>
      <x:c r="AG15" s="16" t="str">
        <x:f>IF($A15="","",AD15+AE15+AF15+X15+Y15)</x:f>
      </x:c>
      <x:c r="AH15" s="16" t="str">
        <x:f>IF($A15="","",IF(AC15+AB15&gt;=100,"",AG15/(1-(AC15+AB15)/100)))</x:f>
      </x:c>
      <x:c r="AI15" s="16" t="str">
        <x:f>IF(OR($A15="",AH15=""),"",AH15*(1-AB15/100)-AG15)</x:f>
      </x:c>
      <x:c r="AJ15" s="16" t="str">
        <x:f>IF(OR($A15="",AG15=0,AI15=""),"",AI15/AG15*100)</x:f>
      </x:c>
      <x:c r="AK15" s="16" t="str">
        <x:f>IF($A15="","",AI15*MAX(1,AA15))</x:f>
      </x:c>
      <x:c r="AL15" s="16" t="str">
        <x:f>IF(OR($A15="",AH15=""),"",AH15*(1+AM15/100))</x:f>
      </x:c>
    </x:row>
    <x:row r="16">
      <x:c r="A16" s="18"/>
      <x:c r="B16" s="18"/>
      <x:c r="C16" s="18"/>
      <x:c r="D16" s="18"/>
      <x:c r="E16" s="18"/>
      <x:c r="F16" s="18"/>
      <x:c r="G16" s="18"/>
      <x:c r="H16" s="18"/>
      <x:c r="I16" s="18"/>
      <x:c r="J16" s="18"/>
      <x:c r="K16" s="18"/>
      <x:c r="L16" s="18"/>
      <x:c r="M16" s="18"/>
      <x:c r="N16" s="18"/>
      <x:c r="O16" s="18"/>
      <x:c r="P16" s="18"/>
      <x:c r="Q16" s="18"/>
      <x:c r="R16" s="18"/>
      <x:c r="S16" s="18"/>
      <x:c r="T16" s="18"/>
      <x:c r="U16" s="18"/>
      <x:c r="V16" s="18"/>
      <x:c r="W16" s="18"/>
      <x:c r="X16" s="18"/>
      <x:c r="Y16" s="18"/>
      <x:c r="Z16" s="18"/>
      <x:c r="AA16" s="18"/>
      <x:c r="AB16" s="18"/>
      <x:c r="AC16" s="18"/>
      <x:c r="AD16" s="16" t="str">
        <x:f>IF($A16="","",SUMIF(MATERIÁLY!$A$2:$A$1201,$A16,MATERIÁLY!$G$2:$G$1201))</x:f>
      </x:c>
      <x:c r="AE16" s="16" t="str">
        <x:f>IF($A16="","",V16*W16)</x:f>
      </x:c>
      <x:c r="AF16" s="16" t="str">
        <x:f>IF($A16="","",IF(AA16&gt;0,Z16/AA16,0))</x:f>
      </x:c>
      <x:c r="AG16" s="16" t="str">
        <x:f>IF($A16="","",AD16+AE16+AF16+X16+Y16)</x:f>
      </x:c>
      <x:c r="AH16" s="16" t="str">
        <x:f>IF($A16="","",IF(AC16+AB16&gt;=100,"",AG16/(1-(AC16+AB16)/100)))</x:f>
      </x:c>
      <x:c r="AI16" s="16" t="str">
        <x:f>IF(OR($A16="",AH16=""),"",AH16*(1-AB16/100)-AG16)</x:f>
      </x:c>
      <x:c r="AJ16" s="16" t="str">
        <x:f>IF(OR($A16="",AG16=0,AI16=""),"",AI16/AG16*100)</x:f>
      </x:c>
      <x:c r="AK16" s="16" t="str">
        <x:f>IF($A16="","",AI16*MAX(1,AA16))</x:f>
      </x:c>
      <x:c r="AL16" s="16" t="str">
        <x:f>IF(OR($A16="",AH16=""),"",AH16*(1+AM16/100))</x:f>
      </x:c>
    </x:row>
    <x:row r="17">
      <x:c r="A17" s="18"/>
      <x:c r="B17" s="18"/>
      <x:c r="C17" s="18"/>
      <x:c r="D17" s="18"/>
      <x:c r="E17" s="18"/>
      <x:c r="F17" s="18"/>
      <x:c r="G17" s="18"/>
      <x:c r="H17" s="18"/>
      <x:c r="I17" s="18"/>
      <x:c r="J17" s="18"/>
      <x:c r="K17" s="18"/>
      <x:c r="L17" s="18"/>
      <x:c r="M17" s="18"/>
      <x:c r="N17" s="18"/>
      <x:c r="O17" s="18"/>
      <x:c r="P17" s="18"/>
      <x:c r="Q17" s="18"/>
      <x:c r="R17" s="18"/>
      <x:c r="S17" s="18"/>
      <x:c r="T17" s="18"/>
      <x:c r="U17" s="18"/>
      <x:c r="V17" s="18"/>
      <x:c r="W17" s="18"/>
      <x:c r="X17" s="18"/>
      <x:c r="Y17" s="18"/>
      <x:c r="Z17" s="18"/>
      <x:c r="AA17" s="18"/>
      <x:c r="AB17" s="18"/>
      <x:c r="AC17" s="18"/>
      <x:c r="AD17" s="16" t="str">
        <x:f>IF($A17="","",SUMIF(MATERIÁLY!$A$2:$A$1201,$A17,MATERIÁLY!$G$2:$G$1201))</x:f>
      </x:c>
      <x:c r="AE17" s="16" t="str">
        <x:f>IF($A17="","",V17*W17)</x:f>
      </x:c>
      <x:c r="AF17" s="16" t="str">
        <x:f>IF($A17="","",IF(AA17&gt;0,Z17/AA17,0))</x:f>
      </x:c>
      <x:c r="AG17" s="16" t="str">
        <x:f>IF($A17="","",AD17+AE17+AF17+X17+Y17)</x:f>
      </x:c>
      <x:c r="AH17" s="16" t="str">
        <x:f>IF($A17="","",IF(AC17+AB17&gt;=100,"",AG17/(1-(AC17+AB17)/100)))</x:f>
      </x:c>
      <x:c r="AI17" s="16" t="str">
        <x:f>IF(OR($A17="",AH17=""),"",AH17*(1-AB17/100)-AG17)</x:f>
      </x:c>
      <x:c r="AJ17" s="16" t="str">
        <x:f>IF(OR($A17="",AG17=0,AI17=""),"",AI17/AG17*100)</x:f>
      </x:c>
      <x:c r="AK17" s="16" t="str">
        <x:f>IF($A17="","",AI17*MAX(1,AA17))</x:f>
      </x:c>
      <x:c r="AL17" s="16" t="str">
        <x:f>IF(OR($A17="",AH17=""),"",AH17*(1+AM17/100))</x:f>
      </x:c>
    </x:row>
    <x:row r="18">
      <x:c r="A18" s="18"/>
      <x:c r="B18" s="18"/>
      <x:c r="C18" s="18"/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  <x:c r="V18" s="18"/>
      <x:c r="W18" s="18"/>
      <x:c r="X18" s="18"/>
      <x:c r="Y18" s="18"/>
      <x:c r="Z18" s="18"/>
      <x:c r="AA18" s="18"/>
      <x:c r="AB18" s="18"/>
      <x:c r="AC18" s="18"/>
      <x:c r="AD18" s="16" t="str">
        <x:f>IF($A18="","",SUMIF(MATERIÁLY!$A$2:$A$1201,$A18,MATERIÁLY!$G$2:$G$1201))</x:f>
      </x:c>
      <x:c r="AE18" s="16" t="str">
        <x:f>IF($A18="","",V18*W18)</x:f>
      </x:c>
      <x:c r="AF18" s="16" t="str">
        <x:f>IF($A18="","",IF(AA18&gt;0,Z18/AA18,0))</x:f>
      </x:c>
      <x:c r="AG18" s="16" t="str">
        <x:f>IF($A18="","",AD18+AE18+AF18+X18+Y18)</x:f>
      </x:c>
      <x:c r="AH18" s="16" t="str">
        <x:f>IF($A18="","",IF(AC18+AB18&gt;=100,"",AG18/(1-(AC18+AB18)/100)))</x:f>
      </x:c>
      <x:c r="AI18" s="16" t="str">
        <x:f>IF(OR($A18="",AH18=""),"",AH18*(1-AB18/100)-AG18)</x:f>
      </x:c>
      <x:c r="AJ18" s="16" t="str">
        <x:f>IF(OR($A18="",AG18=0,AI18=""),"",AI18/AG18*100)</x:f>
      </x:c>
      <x:c r="AK18" s="16" t="str">
        <x:f>IF($A18="","",AI18*MAX(1,AA18))</x:f>
      </x:c>
      <x:c r="AL18" s="16" t="str">
        <x:f>IF(OR($A18="",AH18=""),"",AH18*(1+AM18/100))</x:f>
      </x:c>
    </x:row>
    <x:row r="19">
      <x:c r="A19" s="18"/>
      <x:c r="B19" s="18"/>
      <x:c r="C19" s="18"/>
      <x:c r="D19" s="18"/>
      <x:c r="E19" s="18"/>
      <x:c r="F19" s="18"/>
      <x:c r="G19" s="18"/>
      <x:c r="H19" s="18"/>
      <x:c r="I19" s="18"/>
      <x:c r="J19" s="18"/>
      <x:c r="K19" s="18"/>
      <x:c r="L19" s="18"/>
      <x:c r="M19" s="18"/>
      <x:c r="N19" s="18"/>
      <x:c r="O19" s="18"/>
      <x:c r="P19" s="18"/>
      <x:c r="Q19" s="18"/>
      <x:c r="R19" s="18"/>
      <x:c r="S19" s="18"/>
      <x:c r="T19" s="18"/>
      <x:c r="U19" s="18"/>
      <x:c r="V19" s="18"/>
      <x:c r="W19" s="18"/>
      <x:c r="X19" s="18"/>
      <x:c r="Y19" s="18"/>
      <x:c r="Z19" s="18"/>
      <x:c r="AA19" s="18"/>
      <x:c r="AB19" s="18"/>
      <x:c r="AC19" s="18"/>
      <x:c r="AD19" s="16" t="str">
        <x:f>IF($A19="","",SUMIF(MATERIÁLY!$A$2:$A$1201,$A19,MATERIÁLY!$G$2:$G$1201))</x:f>
      </x:c>
      <x:c r="AE19" s="16" t="str">
        <x:f>IF($A19="","",V19*W19)</x:f>
      </x:c>
      <x:c r="AF19" s="16" t="str">
        <x:f>IF($A19="","",IF(AA19&gt;0,Z19/AA19,0))</x:f>
      </x:c>
      <x:c r="AG19" s="16" t="str">
        <x:f>IF($A19="","",AD19+AE19+AF19+X19+Y19)</x:f>
      </x:c>
      <x:c r="AH19" s="16" t="str">
        <x:f>IF($A19="","",IF(AC19+AB19&gt;=100,"",AG19/(1-(AC19+AB19)/100)))</x:f>
      </x:c>
      <x:c r="AI19" s="16" t="str">
        <x:f>IF(OR($A19="",AH19=""),"",AH19*(1-AB19/100)-AG19)</x:f>
      </x:c>
      <x:c r="AJ19" s="16" t="str">
        <x:f>IF(OR($A19="",AG19=0,AI19=""),"",AI19/AG19*100)</x:f>
      </x:c>
      <x:c r="AK19" s="16" t="str">
        <x:f>IF($A19="","",AI19*MAX(1,AA19))</x:f>
      </x:c>
      <x:c r="AL19" s="16" t="str">
        <x:f>IF(OR($A19="",AH19=""),"",AH19*(1+AM19/100))</x:f>
      </x:c>
    </x:row>
    <x:row r="20">
      <x:c r="A20" s="18"/>
      <x:c r="B20" s="18"/>
      <x:c r="C20" s="18"/>
      <x:c r="D20" s="18"/>
      <x:c r="E20" s="18"/>
      <x:c r="F20" s="18"/>
      <x:c r="G20" s="18"/>
      <x:c r="H20" s="18"/>
      <x:c r="I20" s="18"/>
      <x:c r="J20" s="18"/>
      <x:c r="K20" s="18"/>
      <x:c r="L20" s="18"/>
      <x:c r="M20" s="18"/>
      <x:c r="N20" s="18"/>
      <x:c r="O20" s="18"/>
      <x:c r="P20" s="18"/>
      <x:c r="Q20" s="18"/>
      <x:c r="R20" s="18"/>
      <x:c r="S20" s="18"/>
      <x:c r="T20" s="18"/>
      <x:c r="U20" s="18"/>
      <x:c r="V20" s="18"/>
      <x:c r="W20" s="18"/>
      <x:c r="X20" s="18"/>
      <x:c r="Y20" s="18"/>
      <x:c r="Z20" s="18"/>
      <x:c r="AA20" s="18"/>
      <x:c r="AB20" s="18"/>
      <x:c r="AC20" s="18"/>
      <x:c r="AD20" s="16" t="str">
        <x:f>IF($A20="","",SUMIF(MATERIÁLY!$A$2:$A$1201,$A20,MATERIÁLY!$G$2:$G$1201))</x:f>
      </x:c>
      <x:c r="AE20" s="16" t="str">
        <x:f>IF($A20="","",V20*W20)</x:f>
      </x:c>
      <x:c r="AF20" s="16" t="str">
        <x:f>IF($A20="","",IF(AA20&gt;0,Z20/AA20,0))</x:f>
      </x:c>
      <x:c r="AG20" s="16" t="str">
        <x:f>IF($A20="","",AD20+AE20+AF20+X20+Y20)</x:f>
      </x:c>
      <x:c r="AH20" s="16" t="str">
        <x:f>IF($A20="","",IF(AC20+AB20&gt;=100,"",AG20/(1-(AC20+AB20)/100)))</x:f>
      </x:c>
      <x:c r="AI20" s="16" t="str">
        <x:f>IF(OR($A20="",AH20=""),"",AH20*(1-AB20/100)-AG20)</x:f>
      </x:c>
      <x:c r="AJ20" s="16" t="str">
        <x:f>IF(OR($A20="",AG20=0,AI20=""),"",AI20/AG20*100)</x:f>
      </x:c>
      <x:c r="AK20" s="16" t="str">
        <x:f>IF($A20="","",AI20*MAX(1,AA20))</x:f>
      </x:c>
      <x:c r="AL20" s="16" t="str">
        <x:f>IF(OR($A20="",AH20=""),"",AH20*(1+AM20/100))</x:f>
      </x:c>
    </x:row>
    <x:row r="21">
      <x:c r="A21" s="18"/>
      <x:c r="B21" s="18"/>
      <x:c r="C21" s="18"/>
      <x:c r="D21" s="18"/>
      <x:c r="E21" s="18"/>
      <x:c r="F21" s="18"/>
      <x:c r="G21" s="18"/>
      <x:c r="H21" s="18"/>
      <x:c r="I21" s="18"/>
      <x:c r="J21" s="18"/>
      <x:c r="K21" s="18"/>
      <x:c r="L21" s="18"/>
      <x:c r="M21" s="18"/>
      <x:c r="N21" s="18"/>
      <x:c r="O21" s="18"/>
      <x:c r="P21" s="18"/>
      <x:c r="Q21" s="18"/>
      <x:c r="R21" s="18"/>
      <x:c r="S21" s="18"/>
      <x:c r="T21" s="18"/>
      <x:c r="U21" s="18"/>
      <x:c r="V21" s="18"/>
      <x:c r="W21" s="18"/>
      <x:c r="X21" s="18"/>
      <x:c r="Y21" s="18"/>
      <x:c r="Z21" s="18"/>
      <x:c r="AA21" s="18"/>
      <x:c r="AB21" s="18"/>
      <x:c r="AC21" s="18"/>
      <x:c r="AD21" s="16" t="str">
        <x:f>IF($A21="","",SUMIF(MATERIÁLY!$A$2:$A$1201,$A21,MATERIÁLY!$G$2:$G$1201))</x:f>
      </x:c>
      <x:c r="AE21" s="16" t="str">
        <x:f>IF($A21="","",V21*W21)</x:f>
      </x:c>
      <x:c r="AF21" s="16" t="str">
        <x:f>IF($A21="","",IF(AA21&gt;0,Z21/AA21,0))</x:f>
      </x:c>
      <x:c r="AG21" s="16" t="str">
        <x:f>IF($A21="","",AD21+AE21+AF21+X21+Y21)</x:f>
      </x:c>
      <x:c r="AH21" s="16" t="str">
        <x:f>IF($A21="","",IF(AC21+AB21&gt;=100,"",AG21/(1-(AC21+AB21)/100)))</x:f>
      </x:c>
      <x:c r="AI21" s="16" t="str">
        <x:f>IF(OR($A21="",AH21=""),"",AH21*(1-AB21/100)-AG21)</x:f>
      </x:c>
      <x:c r="AJ21" s="16" t="str">
        <x:f>IF(OR($A21="",AG21=0,AI21=""),"",AI21/AG21*100)</x:f>
      </x:c>
      <x:c r="AK21" s="16" t="str">
        <x:f>IF($A21="","",AI21*MAX(1,AA21))</x:f>
      </x:c>
      <x:c r="AL21" s="16" t="str">
        <x:f>IF(OR($A21="",AH21=""),"",AH21*(1+AM21/100))</x:f>
      </x:c>
    </x:row>
    <x:row r="22">
      <x:c r="A22" s="18"/>
      <x:c r="B22" s="18"/>
      <x:c r="C22" s="18"/>
      <x:c r="D22" s="18"/>
      <x:c r="E22" s="18"/>
      <x:c r="F22" s="18"/>
      <x:c r="G22" s="18"/>
      <x:c r="H22" s="18"/>
      <x:c r="I22" s="18"/>
      <x:c r="J22" s="18"/>
      <x:c r="K22" s="18"/>
      <x:c r="L22" s="18"/>
      <x:c r="M22" s="18"/>
      <x:c r="N22" s="18"/>
      <x:c r="O22" s="18"/>
      <x:c r="P22" s="18"/>
      <x:c r="Q22" s="18"/>
      <x:c r="R22" s="18"/>
      <x:c r="S22" s="18"/>
      <x:c r="T22" s="18"/>
      <x:c r="U22" s="18"/>
      <x:c r="V22" s="18"/>
      <x:c r="W22" s="18"/>
      <x:c r="X22" s="18"/>
      <x:c r="Y22" s="18"/>
      <x:c r="Z22" s="18"/>
      <x:c r="AA22" s="18"/>
      <x:c r="AB22" s="18"/>
      <x:c r="AC22" s="18"/>
      <x:c r="AD22" s="16" t="str">
        <x:f>IF($A22="","",SUMIF(MATERIÁLY!$A$2:$A$1201,$A22,MATERIÁLY!$G$2:$G$1201))</x:f>
      </x:c>
      <x:c r="AE22" s="16" t="str">
        <x:f>IF($A22="","",V22*W22)</x:f>
      </x:c>
      <x:c r="AF22" s="16" t="str">
        <x:f>IF($A22="","",IF(AA22&gt;0,Z22/AA22,0))</x:f>
      </x:c>
      <x:c r="AG22" s="16" t="str">
        <x:f>IF($A22="","",AD22+AE22+AF22+X22+Y22)</x:f>
      </x:c>
      <x:c r="AH22" s="16" t="str">
        <x:f>IF($A22="","",IF(AC22+AB22&gt;=100,"",AG22/(1-(AC22+AB22)/100)))</x:f>
      </x:c>
      <x:c r="AI22" s="16" t="str">
        <x:f>IF(OR($A22="",AH22=""),"",AH22*(1-AB22/100)-AG22)</x:f>
      </x:c>
      <x:c r="AJ22" s="16" t="str">
        <x:f>IF(OR($A22="",AG22=0,AI22=""),"",AI22/AG22*100)</x:f>
      </x:c>
      <x:c r="AK22" s="16" t="str">
        <x:f>IF($A22="","",AI22*MAX(1,AA22))</x:f>
      </x:c>
      <x:c r="AL22" s="16" t="str">
        <x:f>IF(OR($A22="",AH22=""),"",AH22*(1+AM22/100))</x:f>
      </x:c>
    </x:row>
    <x:row r="23">
      <x:c r="A23" s="18"/>
      <x:c r="B23" s="18"/>
      <x:c r="C23" s="18"/>
      <x:c r="D23" s="18"/>
      <x:c r="E23" s="18"/>
      <x:c r="F23" s="18"/>
      <x:c r="G23" s="18"/>
      <x:c r="H23" s="18"/>
      <x:c r="I23" s="18"/>
      <x:c r="J23" s="18"/>
      <x:c r="K23" s="18"/>
      <x:c r="L23" s="18"/>
      <x:c r="M23" s="18"/>
      <x:c r="N23" s="18"/>
      <x:c r="O23" s="18"/>
      <x:c r="P23" s="18"/>
      <x:c r="Q23" s="18"/>
      <x:c r="R23" s="18"/>
      <x:c r="S23" s="18"/>
      <x:c r="T23" s="18"/>
      <x:c r="U23" s="18"/>
      <x:c r="V23" s="18"/>
      <x:c r="W23" s="18"/>
      <x:c r="X23" s="18"/>
      <x:c r="Y23" s="18"/>
      <x:c r="Z23" s="18"/>
      <x:c r="AA23" s="18"/>
      <x:c r="AB23" s="18"/>
      <x:c r="AC23" s="18"/>
      <x:c r="AD23" s="16" t="str">
        <x:f>IF($A23="","",SUMIF(MATERIÁLY!$A$2:$A$1201,$A23,MATERIÁLY!$G$2:$G$1201))</x:f>
      </x:c>
      <x:c r="AE23" s="16" t="str">
        <x:f>IF($A23="","",V23*W23)</x:f>
      </x:c>
      <x:c r="AF23" s="16" t="str">
        <x:f>IF($A23="","",IF(AA23&gt;0,Z23/AA23,0))</x:f>
      </x:c>
      <x:c r="AG23" s="16" t="str">
        <x:f>IF($A23="","",AD23+AE23+AF23+X23+Y23)</x:f>
      </x:c>
      <x:c r="AH23" s="16" t="str">
        <x:f>IF($A23="","",IF(AC23+AB23&gt;=100,"",AG23/(1-(AC23+AB23)/100)))</x:f>
      </x:c>
      <x:c r="AI23" s="16" t="str">
        <x:f>IF(OR($A23="",AH23=""),"",AH23*(1-AB23/100)-AG23)</x:f>
      </x:c>
      <x:c r="AJ23" s="16" t="str">
        <x:f>IF(OR($A23="",AG23=0,AI23=""),"",AI23/AG23*100)</x:f>
      </x:c>
      <x:c r="AK23" s="16" t="str">
        <x:f>IF($A23="","",AI23*MAX(1,AA23))</x:f>
      </x:c>
      <x:c r="AL23" s="16" t="str">
        <x:f>IF(OR($A23="",AH23=""),"",AH23*(1+AM23/100))</x:f>
      </x:c>
    </x:row>
    <x:row r="24">
      <x:c r="A24" s="18"/>
      <x:c r="B24" s="18"/>
      <x:c r="C24" s="18"/>
      <x:c r="D24" s="18"/>
      <x:c r="E24" s="18"/>
      <x:c r="F24" s="18"/>
      <x:c r="G24" s="18"/>
      <x:c r="H24" s="18"/>
      <x:c r="I24" s="18"/>
      <x:c r="J24" s="18"/>
      <x:c r="K24" s="18"/>
      <x:c r="L24" s="18"/>
      <x:c r="M24" s="18"/>
      <x:c r="N24" s="18"/>
      <x:c r="O24" s="18"/>
      <x:c r="P24" s="18"/>
      <x:c r="Q24" s="18"/>
      <x:c r="R24" s="18"/>
      <x:c r="S24" s="18"/>
      <x:c r="T24" s="18"/>
      <x:c r="U24" s="18"/>
      <x:c r="V24" s="18"/>
      <x:c r="W24" s="18"/>
      <x:c r="X24" s="18"/>
      <x:c r="Y24" s="18"/>
      <x:c r="Z24" s="18"/>
      <x:c r="AA24" s="18"/>
      <x:c r="AB24" s="18"/>
      <x:c r="AC24" s="18"/>
      <x:c r="AD24" s="16" t="str">
        <x:f>IF($A24="","",SUMIF(MATERIÁLY!$A$2:$A$1201,$A24,MATERIÁLY!$G$2:$G$1201))</x:f>
      </x:c>
      <x:c r="AE24" s="16" t="str">
        <x:f>IF($A24="","",V24*W24)</x:f>
      </x:c>
      <x:c r="AF24" s="16" t="str">
        <x:f>IF($A24="","",IF(AA24&gt;0,Z24/AA24,0))</x:f>
      </x:c>
      <x:c r="AG24" s="16" t="str">
        <x:f>IF($A24="","",AD24+AE24+AF24+X24+Y24)</x:f>
      </x:c>
      <x:c r="AH24" s="16" t="str">
        <x:f>IF($A24="","",IF(AC24+AB24&gt;=100,"",AG24/(1-(AC24+AB24)/100)))</x:f>
      </x:c>
      <x:c r="AI24" s="16" t="str">
        <x:f>IF(OR($A24="",AH24=""),"",AH24*(1-AB24/100)-AG24)</x:f>
      </x:c>
      <x:c r="AJ24" s="16" t="str">
        <x:f>IF(OR($A24="",AG24=0,AI24=""),"",AI24/AG24*100)</x:f>
      </x:c>
      <x:c r="AK24" s="16" t="str">
        <x:f>IF($A24="","",AI24*MAX(1,AA24))</x:f>
      </x:c>
      <x:c r="AL24" s="16" t="str">
        <x:f>IF(OR($A24="",AH24=""),"",AH24*(1+AM24/100))</x:f>
      </x:c>
    </x:row>
    <x:row r="25">
      <x:c r="A25" s="18"/>
      <x:c r="B25" s="18"/>
      <x:c r="C25" s="18"/>
      <x:c r="D25" s="18"/>
      <x:c r="E25" s="18"/>
      <x:c r="F25" s="18"/>
      <x:c r="G25" s="18"/>
      <x:c r="H25" s="18"/>
      <x:c r="I25" s="18"/>
      <x:c r="J25" s="18"/>
      <x:c r="K25" s="18"/>
      <x:c r="L25" s="18"/>
      <x:c r="M25" s="18"/>
      <x:c r="N25" s="18"/>
      <x:c r="O25" s="18"/>
      <x:c r="P25" s="18"/>
      <x:c r="Q25" s="18"/>
      <x:c r="R25" s="18"/>
      <x:c r="S25" s="18"/>
      <x:c r="T25" s="18"/>
      <x:c r="U25" s="18"/>
      <x:c r="V25" s="18"/>
      <x:c r="W25" s="18"/>
      <x:c r="X25" s="18"/>
      <x:c r="Y25" s="18"/>
      <x:c r="Z25" s="18"/>
      <x:c r="AA25" s="18"/>
      <x:c r="AB25" s="18"/>
      <x:c r="AC25" s="18"/>
      <x:c r="AD25" s="16" t="str">
        <x:f>IF($A25="","",SUMIF(MATERIÁLY!$A$2:$A$1201,$A25,MATERIÁLY!$G$2:$G$1201))</x:f>
      </x:c>
      <x:c r="AE25" s="16" t="str">
        <x:f>IF($A25="","",V25*W25)</x:f>
      </x:c>
      <x:c r="AF25" s="16" t="str">
        <x:f>IF($A25="","",IF(AA25&gt;0,Z25/AA25,0))</x:f>
      </x:c>
      <x:c r="AG25" s="16" t="str">
        <x:f>IF($A25="","",AD25+AE25+AF25+X25+Y25)</x:f>
      </x:c>
      <x:c r="AH25" s="16" t="str">
        <x:f>IF($A25="","",IF(AC25+AB25&gt;=100,"",AG25/(1-(AC25+AB25)/100)))</x:f>
      </x:c>
      <x:c r="AI25" s="16" t="str">
        <x:f>IF(OR($A25="",AH25=""),"",AH25*(1-AB25/100)-AG25)</x:f>
      </x:c>
      <x:c r="AJ25" s="16" t="str">
        <x:f>IF(OR($A25="",AG25=0,AI25=""),"",AI25/AG25*100)</x:f>
      </x:c>
      <x:c r="AK25" s="16" t="str">
        <x:f>IF($A25="","",AI25*MAX(1,AA25))</x:f>
      </x:c>
      <x:c r="AL25" s="16" t="str">
        <x:f>IF(OR($A25="",AH25=""),"",AH25*(1+AM25/100))</x:f>
      </x:c>
    </x:row>
    <x:row r="26">
      <x:c r="A26" s="18"/>
      <x:c r="B26" s="18"/>
      <x:c r="C26" s="18"/>
      <x:c r="D26" s="18"/>
      <x:c r="E26" s="18"/>
      <x:c r="F26" s="18"/>
      <x:c r="G26" s="18"/>
      <x:c r="H26" s="18"/>
      <x:c r="I26" s="18"/>
      <x:c r="J26" s="18"/>
      <x:c r="K26" s="18"/>
      <x:c r="L26" s="18"/>
      <x:c r="M26" s="18"/>
      <x:c r="N26" s="18"/>
      <x:c r="O26" s="18"/>
      <x:c r="P26" s="18"/>
      <x:c r="Q26" s="18"/>
      <x:c r="R26" s="18"/>
      <x:c r="S26" s="18"/>
      <x:c r="T26" s="18"/>
      <x:c r="U26" s="18"/>
      <x:c r="V26" s="18"/>
      <x:c r="W26" s="18"/>
      <x:c r="X26" s="18"/>
      <x:c r="Y26" s="18"/>
      <x:c r="Z26" s="18"/>
      <x:c r="AA26" s="18"/>
      <x:c r="AB26" s="18"/>
      <x:c r="AC26" s="18"/>
      <x:c r="AD26" s="16" t="str">
        <x:f>IF($A26="","",SUMIF(MATERIÁLY!$A$2:$A$1201,$A26,MATERIÁLY!$G$2:$G$1201))</x:f>
      </x:c>
      <x:c r="AE26" s="16" t="str">
        <x:f>IF($A26="","",V26*W26)</x:f>
      </x:c>
      <x:c r="AF26" s="16" t="str">
        <x:f>IF($A26="","",IF(AA26&gt;0,Z26/AA26,0))</x:f>
      </x:c>
      <x:c r="AG26" s="16" t="str">
        <x:f>IF($A26="","",AD26+AE26+AF26+X26+Y26)</x:f>
      </x:c>
      <x:c r="AH26" s="16" t="str">
        <x:f>IF($A26="","",IF(AC26+AB26&gt;=100,"",AG26/(1-(AC26+AB26)/100)))</x:f>
      </x:c>
      <x:c r="AI26" s="16" t="str">
        <x:f>IF(OR($A26="",AH26=""),"",AH26*(1-AB26/100)-AG26)</x:f>
      </x:c>
      <x:c r="AJ26" s="16" t="str">
        <x:f>IF(OR($A26="",AG26=0,AI26=""),"",AI26/AG26*100)</x:f>
      </x:c>
      <x:c r="AK26" s="16" t="str">
        <x:f>IF($A26="","",AI26*MAX(1,AA26))</x:f>
      </x:c>
      <x:c r="AL26" s="16" t="str">
        <x:f>IF(OR($A26="",AH26=""),"",AH26*(1+AM26/100))</x:f>
      </x:c>
    </x:row>
    <x:row r="27">
      <x:c r="A27" s="18"/>
      <x:c r="B27" s="18"/>
      <x:c r="C27" s="18"/>
      <x:c r="D27" s="18"/>
      <x:c r="E27" s="18"/>
      <x:c r="F27" s="18"/>
      <x:c r="G27" s="18"/>
      <x:c r="H27" s="18"/>
      <x:c r="I27" s="18"/>
      <x:c r="J27" s="18"/>
      <x:c r="K27" s="18"/>
      <x:c r="L27" s="18"/>
      <x:c r="M27" s="18"/>
      <x:c r="N27" s="18"/>
      <x:c r="O27" s="18"/>
      <x:c r="P27" s="18"/>
      <x:c r="Q27" s="18"/>
      <x:c r="R27" s="18"/>
      <x:c r="S27" s="18"/>
      <x:c r="T27" s="18"/>
      <x:c r="U27" s="18"/>
      <x:c r="V27" s="18"/>
      <x:c r="W27" s="18"/>
      <x:c r="X27" s="18"/>
      <x:c r="Y27" s="18"/>
      <x:c r="Z27" s="18"/>
      <x:c r="AA27" s="18"/>
      <x:c r="AB27" s="18"/>
      <x:c r="AC27" s="18"/>
      <x:c r="AD27" s="16" t="str">
        <x:f>IF($A27="","",SUMIF(MATERIÁLY!$A$2:$A$1201,$A27,MATERIÁLY!$G$2:$G$1201))</x:f>
      </x:c>
      <x:c r="AE27" s="16" t="str">
        <x:f>IF($A27="","",V27*W27)</x:f>
      </x:c>
      <x:c r="AF27" s="16" t="str">
        <x:f>IF($A27="","",IF(AA27&gt;0,Z27/AA27,0))</x:f>
      </x:c>
      <x:c r="AG27" s="16" t="str">
        <x:f>IF($A27="","",AD27+AE27+AF27+X27+Y27)</x:f>
      </x:c>
      <x:c r="AH27" s="16" t="str">
        <x:f>IF($A27="","",IF(AC27+AB27&gt;=100,"",AG27/(1-(AC27+AB27)/100)))</x:f>
      </x:c>
      <x:c r="AI27" s="16" t="str">
        <x:f>IF(OR($A27="",AH27=""),"",AH27*(1-AB27/100)-AG27)</x:f>
      </x:c>
      <x:c r="AJ27" s="16" t="str">
        <x:f>IF(OR($A27="",AG27=0,AI27=""),"",AI27/AG27*100)</x:f>
      </x:c>
      <x:c r="AK27" s="16" t="str">
        <x:f>IF($A27="","",AI27*MAX(1,AA27))</x:f>
      </x:c>
      <x:c r="AL27" s="16" t="str">
        <x:f>IF(OR($A27="",AH27=""),"",AH27*(1+AM27/100))</x:f>
      </x:c>
    </x:row>
    <x:row r="28">
      <x:c r="A28" s="18"/>
      <x:c r="B28" s="18"/>
      <x:c r="C28" s="18"/>
      <x:c r="D28" s="18"/>
      <x:c r="E28" s="18"/>
      <x:c r="F28" s="18"/>
      <x:c r="G28" s="18"/>
      <x:c r="H28" s="18"/>
      <x:c r="I28" s="18"/>
      <x:c r="J28" s="18"/>
      <x:c r="K28" s="18"/>
      <x:c r="L28" s="18"/>
      <x:c r="M28" s="18"/>
      <x:c r="N28" s="18"/>
      <x:c r="O28" s="18"/>
      <x:c r="P28" s="18"/>
      <x:c r="Q28" s="18"/>
      <x:c r="R28" s="18"/>
      <x:c r="S28" s="18"/>
      <x:c r="T28" s="18"/>
      <x:c r="U28" s="18"/>
      <x:c r="V28" s="18"/>
      <x:c r="W28" s="18"/>
      <x:c r="X28" s="18"/>
      <x:c r="Y28" s="18"/>
      <x:c r="Z28" s="18"/>
      <x:c r="AA28" s="18"/>
      <x:c r="AB28" s="18"/>
      <x:c r="AC28" s="18"/>
      <x:c r="AD28" s="16" t="str">
        <x:f>IF($A28="","",SUMIF(MATERIÁLY!$A$2:$A$1201,$A28,MATERIÁLY!$G$2:$G$1201))</x:f>
      </x:c>
      <x:c r="AE28" s="16" t="str">
        <x:f>IF($A28="","",V28*W28)</x:f>
      </x:c>
      <x:c r="AF28" s="16" t="str">
        <x:f>IF($A28="","",IF(AA28&gt;0,Z28/AA28,0))</x:f>
      </x:c>
      <x:c r="AG28" s="16" t="str">
        <x:f>IF($A28="","",AD28+AE28+AF28+X28+Y28)</x:f>
      </x:c>
      <x:c r="AH28" s="16" t="str">
        <x:f>IF($A28="","",IF(AC28+AB28&gt;=100,"",AG28/(1-(AC28+AB28)/100)))</x:f>
      </x:c>
      <x:c r="AI28" s="16" t="str">
        <x:f>IF(OR($A28="",AH28=""),"",AH28*(1-AB28/100)-AG28)</x:f>
      </x:c>
      <x:c r="AJ28" s="16" t="str">
        <x:f>IF(OR($A28="",AG28=0,AI28=""),"",AI28/AG28*100)</x:f>
      </x:c>
      <x:c r="AK28" s="16" t="str">
        <x:f>IF($A28="","",AI28*MAX(1,AA28))</x:f>
      </x:c>
      <x:c r="AL28" s="16" t="str">
        <x:f>IF(OR($A28="",AH28=""),"",AH28*(1+AM28/100))</x:f>
      </x:c>
    </x:row>
    <x:row r="29">
      <x:c r="A29" s="18"/>
      <x:c r="B29" s="18"/>
      <x:c r="C29" s="18"/>
      <x:c r="D29" s="18"/>
      <x:c r="E29" s="18"/>
      <x:c r="F29" s="18"/>
      <x:c r="G29" s="18"/>
      <x:c r="H29" s="18"/>
      <x:c r="I29" s="18"/>
      <x:c r="J29" s="18"/>
      <x:c r="K29" s="18"/>
      <x:c r="L29" s="18"/>
      <x:c r="M29" s="18"/>
      <x:c r="N29" s="18"/>
      <x:c r="O29" s="18"/>
      <x:c r="P29" s="18"/>
      <x:c r="Q29" s="18"/>
      <x:c r="R29" s="18"/>
      <x:c r="S29" s="18"/>
      <x:c r="T29" s="18"/>
      <x:c r="U29" s="18"/>
      <x:c r="V29" s="18"/>
      <x:c r="W29" s="18"/>
      <x:c r="X29" s="18"/>
      <x:c r="Y29" s="18"/>
      <x:c r="Z29" s="18"/>
      <x:c r="AA29" s="18"/>
      <x:c r="AB29" s="18"/>
      <x:c r="AC29" s="18"/>
      <x:c r="AD29" s="16" t="str">
        <x:f>IF($A29="","",SUMIF(MATERIÁLY!$A$2:$A$1201,$A29,MATERIÁLY!$G$2:$G$1201))</x:f>
      </x:c>
      <x:c r="AE29" s="16" t="str">
        <x:f>IF($A29="","",V29*W29)</x:f>
      </x:c>
      <x:c r="AF29" s="16" t="str">
        <x:f>IF($A29="","",IF(AA29&gt;0,Z29/AA29,0))</x:f>
      </x:c>
      <x:c r="AG29" s="16" t="str">
        <x:f>IF($A29="","",AD29+AE29+AF29+X29+Y29)</x:f>
      </x:c>
      <x:c r="AH29" s="16" t="str">
        <x:f>IF($A29="","",IF(AC29+AB29&gt;=100,"",AG29/(1-(AC29+AB29)/100)))</x:f>
      </x:c>
      <x:c r="AI29" s="16" t="str">
        <x:f>IF(OR($A29="",AH29=""),"",AH29*(1-AB29/100)-AG29)</x:f>
      </x:c>
      <x:c r="AJ29" s="16" t="str">
        <x:f>IF(OR($A29="",AG29=0,AI29=""),"",AI29/AG29*100)</x:f>
      </x:c>
      <x:c r="AK29" s="16" t="str">
        <x:f>IF($A29="","",AI29*MAX(1,AA29))</x:f>
      </x:c>
      <x:c r="AL29" s="16" t="str">
        <x:f>IF(OR($A29="",AH29=""),"",AH29*(1+AM29/100))</x:f>
      </x:c>
    </x:row>
    <x:row r="30">
      <x:c r="A30" s="18"/>
      <x:c r="B30" s="18"/>
      <x:c r="C30" s="18"/>
      <x:c r="D30" s="18"/>
      <x:c r="E30" s="18"/>
      <x:c r="F30" s="18"/>
      <x:c r="G30" s="18"/>
      <x:c r="H30" s="18"/>
      <x:c r="I30" s="18"/>
      <x:c r="J30" s="18"/>
      <x:c r="K30" s="18"/>
      <x:c r="L30" s="18"/>
      <x:c r="M30" s="18"/>
      <x:c r="N30" s="18"/>
      <x:c r="O30" s="18"/>
      <x:c r="P30" s="18"/>
      <x:c r="Q30" s="18"/>
      <x:c r="R30" s="18"/>
      <x:c r="S30" s="18"/>
      <x:c r="T30" s="18"/>
      <x:c r="U30" s="18"/>
      <x:c r="V30" s="18"/>
      <x:c r="W30" s="18"/>
      <x:c r="X30" s="18"/>
      <x:c r="Y30" s="18"/>
      <x:c r="Z30" s="18"/>
      <x:c r="AA30" s="18"/>
      <x:c r="AB30" s="18"/>
      <x:c r="AC30" s="18"/>
      <x:c r="AD30" s="16" t="str">
        <x:f>IF($A30="","",SUMIF(MATERIÁLY!$A$2:$A$1201,$A30,MATERIÁLY!$G$2:$G$1201))</x:f>
      </x:c>
      <x:c r="AE30" s="16" t="str">
        <x:f>IF($A30="","",V30*W30)</x:f>
      </x:c>
      <x:c r="AF30" s="16" t="str">
        <x:f>IF($A30="","",IF(AA30&gt;0,Z30/AA30,0))</x:f>
      </x:c>
      <x:c r="AG30" s="16" t="str">
        <x:f>IF($A30="","",AD30+AE30+AF30+X30+Y30)</x:f>
      </x:c>
      <x:c r="AH30" s="16" t="str">
        <x:f>IF($A30="","",IF(AC30+AB30&gt;=100,"",AG30/(1-(AC30+AB30)/100)))</x:f>
      </x:c>
      <x:c r="AI30" s="16" t="str">
        <x:f>IF(OR($A30="",AH30=""),"",AH30*(1-AB30/100)-AG30)</x:f>
      </x:c>
      <x:c r="AJ30" s="16" t="str">
        <x:f>IF(OR($A30="",AG30=0,AI30=""),"",AI30/AG30*100)</x:f>
      </x:c>
      <x:c r="AK30" s="16" t="str">
        <x:f>IF($A30="","",AI30*MAX(1,AA30))</x:f>
      </x:c>
      <x:c r="AL30" s="16" t="str">
        <x:f>IF(OR($A30="",AH30=""),"",AH30*(1+AM30/100))</x:f>
      </x:c>
    </x:row>
    <x:row r="31">
      <x:c r="A31" s="18"/>
      <x:c r="B31" s="18"/>
      <x:c r="C31" s="18"/>
      <x:c r="D31" s="18"/>
      <x:c r="E31" s="18"/>
      <x:c r="F31" s="18"/>
      <x:c r="G31" s="18"/>
      <x:c r="H31" s="18"/>
      <x:c r="I31" s="18"/>
      <x:c r="J31" s="18"/>
      <x:c r="K31" s="18"/>
      <x:c r="L31" s="18"/>
      <x:c r="M31" s="18"/>
      <x:c r="N31" s="18"/>
      <x:c r="O31" s="18"/>
      <x:c r="P31" s="18"/>
      <x:c r="Q31" s="18"/>
      <x:c r="R31" s="18"/>
      <x:c r="S31" s="18"/>
      <x:c r="T31" s="18"/>
      <x:c r="U31" s="18"/>
      <x:c r="V31" s="18"/>
      <x:c r="W31" s="18"/>
      <x:c r="X31" s="18"/>
      <x:c r="Y31" s="18"/>
      <x:c r="Z31" s="18"/>
      <x:c r="AA31" s="18"/>
      <x:c r="AB31" s="18"/>
      <x:c r="AC31" s="18"/>
      <x:c r="AD31" s="16" t="str">
        <x:f>IF($A31="","",SUMIF(MATERIÁLY!$A$2:$A$1201,$A31,MATERIÁLY!$G$2:$G$1201))</x:f>
      </x:c>
      <x:c r="AE31" s="16" t="str">
        <x:f>IF($A31="","",V31*W31)</x:f>
      </x:c>
      <x:c r="AF31" s="16" t="str">
        <x:f>IF($A31="","",IF(AA31&gt;0,Z31/AA31,0))</x:f>
      </x:c>
      <x:c r="AG31" s="16" t="str">
        <x:f>IF($A31="","",AD31+AE31+AF31+X31+Y31)</x:f>
      </x:c>
      <x:c r="AH31" s="16" t="str">
        <x:f>IF($A31="","",IF(AC31+AB31&gt;=100,"",AG31/(1-(AC31+AB31)/100)))</x:f>
      </x:c>
      <x:c r="AI31" s="16" t="str">
        <x:f>IF(OR($A31="",AH31=""),"",AH31*(1-AB31/100)-AG31)</x:f>
      </x:c>
      <x:c r="AJ31" s="16" t="str">
        <x:f>IF(OR($A31="",AG31=0,AI31=""),"",AI31/AG31*100)</x:f>
      </x:c>
      <x:c r="AK31" s="16" t="str">
        <x:f>IF($A31="","",AI31*MAX(1,AA31))</x:f>
      </x:c>
      <x:c r="AL31" s="16" t="str">
        <x:f>IF(OR($A31="",AH31=""),"",AH31*(1+AM31/100))</x:f>
      </x:c>
    </x:row>
    <x:row r="32">
      <x:c r="A32" s="18"/>
      <x:c r="B32" s="18"/>
      <x:c r="C32" s="18"/>
      <x:c r="D32" s="18"/>
      <x:c r="E32" s="18"/>
      <x:c r="F32" s="18"/>
      <x:c r="G32" s="18"/>
      <x:c r="H32" s="18"/>
      <x:c r="I32" s="18"/>
      <x:c r="J32" s="18"/>
      <x:c r="K32" s="18"/>
      <x:c r="L32" s="18"/>
      <x:c r="M32" s="18"/>
      <x:c r="N32" s="18"/>
      <x:c r="O32" s="18"/>
      <x:c r="P32" s="18"/>
      <x:c r="Q32" s="18"/>
      <x:c r="R32" s="18"/>
      <x:c r="S32" s="18"/>
      <x:c r="T32" s="18"/>
      <x:c r="U32" s="18"/>
      <x:c r="V32" s="18"/>
      <x:c r="W32" s="18"/>
      <x:c r="X32" s="18"/>
      <x:c r="Y32" s="18"/>
      <x:c r="Z32" s="18"/>
      <x:c r="AA32" s="18"/>
      <x:c r="AB32" s="18"/>
      <x:c r="AC32" s="18"/>
      <x:c r="AD32" s="16" t="str">
        <x:f>IF($A32="","",SUMIF(MATERIÁLY!$A$2:$A$1201,$A32,MATERIÁLY!$G$2:$G$1201))</x:f>
      </x:c>
      <x:c r="AE32" s="16" t="str">
        <x:f>IF($A32="","",V32*W32)</x:f>
      </x:c>
      <x:c r="AF32" s="16" t="str">
        <x:f>IF($A32="","",IF(AA32&gt;0,Z32/AA32,0))</x:f>
      </x:c>
      <x:c r="AG32" s="16" t="str">
        <x:f>IF($A32="","",AD32+AE32+AF32+X32+Y32)</x:f>
      </x:c>
      <x:c r="AH32" s="16" t="str">
        <x:f>IF($A32="","",IF(AC32+AB32&gt;=100,"",AG32/(1-(AC32+AB32)/100)))</x:f>
      </x:c>
      <x:c r="AI32" s="16" t="str">
        <x:f>IF(OR($A32="",AH32=""),"",AH32*(1-AB32/100)-AG32)</x:f>
      </x:c>
      <x:c r="AJ32" s="16" t="str">
        <x:f>IF(OR($A32="",AG32=0,AI32=""),"",AI32/AG32*100)</x:f>
      </x:c>
      <x:c r="AK32" s="16" t="str">
        <x:f>IF($A32="","",AI32*MAX(1,AA32))</x:f>
      </x:c>
      <x:c r="AL32" s="16" t="str">
        <x:f>IF(OR($A32="",AH32=""),"",AH32*(1+AM32/100))</x:f>
      </x:c>
    </x:row>
    <x:row r="33">
      <x:c r="A33" s="18"/>
      <x:c r="B33" s="18"/>
      <x:c r="C33" s="18"/>
      <x:c r="D33" s="18"/>
      <x:c r="E33" s="18"/>
      <x:c r="F33" s="18"/>
      <x:c r="G33" s="18"/>
      <x:c r="H33" s="18"/>
      <x:c r="I33" s="18"/>
      <x:c r="J33" s="18"/>
      <x:c r="K33" s="18"/>
      <x:c r="L33" s="18"/>
      <x:c r="M33" s="18"/>
      <x:c r="N33" s="18"/>
      <x:c r="O33" s="18"/>
      <x:c r="P33" s="18"/>
      <x:c r="Q33" s="18"/>
      <x:c r="R33" s="18"/>
      <x:c r="S33" s="18"/>
      <x:c r="T33" s="18"/>
      <x:c r="U33" s="18"/>
      <x:c r="V33" s="18"/>
      <x:c r="W33" s="18"/>
      <x:c r="X33" s="18"/>
      <x:c r="Y33" s="18"/>
      <x:c r="Z33" s="18"/>
      <x:c r="AA33" s="18"/>
      <x:c r="AB33" s="18"/>
      <x:c r="AC33" s="18"/>
      <x:c r="AD33" s="16" t="str">
        <x:f>IF($A33="","",SUMIF(MATERIÁLY!$A$2:$A$1201,$A33,MATERIÁLY!$G$2:$G$1201))</x:f>
      </x:c>
      <x:c r="AE33" s="16" t="str">
        <x:f>IF($A33="","",V33*W33)</x:f>
      </x:c>
      <x:c r="AF33" s="16" t="str">
        <x:f>IF($A33="","",IF(AA33&gt;0,Z33/AA33,0))</x:f>
      </x:c>
      <x:c r="AG33" s="16" t="str">
        <x:f>IF($A33="","",AD33+AE33+AF33+X33+Y33)</x:f>
      </x:c>
      <x:c r="AH33" s="16" t="str">
        <x:f>IF($A33="","",IF(AC33+AB33&gt;=100,"",AG33/(1-(AC33+AB33)/100)))</x:f>
      </x:c>
      <x:c r="AI33" s="16" t="str">
        <x:f>IF(OR($A33="",AH33=""),"",AH33*(1-AB33/100)-AG33)</x:f>
      </x:c>
      <x:c r="AJ33" s="16" t="str">
        <x:f>IF(OR($A33="",AG33=0,AI33=""),"",AI33/AG33*100)</x:f>
      </x:c>
      <x:c r="AK33" s="16" t="str">
        <x:f>IF($A33="","",AI33*MAX(1,AA33))</x:f>
      </x:c>
      <x:c r="AL33" s="16" t="str">
        <x:f>IF(OR($A33="",AH33=""),"",AH33*(1+AM33/100))</x:f>
      </x:c>
    </x:row>
    <x:row r="34">
      <x:c r="A34" s="18"/>
      <x:c r="B34" s="18"/>
      <x:c r="C34" s="18"/>
      <x:c r="D34" s="18"/>
      <x:c r="E34" s="18"/>
      <x:c r="F34" s="18"/>
      <x:c r="G34" s="18"/>
      <x:c r="H34" s="18"/>
      <x:c r="I34" s="18"/>
      <x:c r="J34" s="18"/>
      <x:c r="K34" s="18"/>
      <x:c r="L34" s="18"/>
      <x:c r="M34" s="18"/>
      <x:c r="N34" s="18"/>
      <x:c r="O34" s="18"/>
      <x:c r="P34" s="18"/>
      <x:c r="Q34" s="18"/>
      <x:c r="R34" s="18"/>
      <x:c r="S34" s="18"/>
      <x:c r="T34" s="18"/>
      <x:c r="U34" s="18"/>
      <x:c r="V34" s="18"/>
      <x:c r="W34" s="18"/>
      <x:c r="X34" s="18"/>
      <x:c r="Y34" s="18"/>
      <x:c r="Z34" s="18"/>
      <x:c r="AA34" s="18"/>
      <x:c r="AB34" s="18"/>
      <x:c r="AC34" s="18"/>
      <x:c r="AD34" s="16" t="str">
        <x:f>IF($A34="","",SUMIF(MATERIÁLY!$A$2:$A$1201,$A34,MATERIÁLY!$G$2:$G$1201))</x:f>
      </x:c>
      <x:c r="AE34" s="16" t="str">
        <x:f>IF($A34="","",V34*W34)</x:f>
      </x:c>
      <x:c r="AF34" s="16" t="str">
        <x:f>IF($A34="","",IF(AA34&gt;0,Z34/AA34,0))</x:f>
      </x:c>
      <x:c r="AG34" s="16" t="str">
        <x:f>IF($A34="","",AD34+AE34+AF34+X34+Y34)</x:f>
      </x:c>
      <x:c r="AH34" s="16" t="str">
        <x:f>IF($A34="","",IF(AC34+AB34&gt;=100,"",AG34/(1-(AC34+AB34)/100)))</x:f>
      </x:c>
      <x:c r="AI34" s="16" t="str">
        <x:f>IF(OR($A34="",AH34=""),"",AH34*(1-AB34/100)-AG34)</x:f>
      </x:c>
      <x:c r="AJ34" s="16" t="str">
        <x:f>IF(OR($A34="",AG34=0,AI34=""),"",AI34/AG34*100)</x:f>
      </x:c>
      <x:c r="AK34" s="16" t="str">
        <x:f>IF($A34="","",AI34*MAX(1,AA34))</x:f>
      </x:c>
      <x:c r="AL34" s="16" t="str">
        <x:f>IF(OR($A34="",AH34=""),"",AH34*(1+AM34/100))</x:f>
      </x:c>
    </x:row>
    <x:row r="35">
      <x:c r="A35" s="18"/>
      <x:c r="B35" s="18"/>
      <x:c r="C35" s="18"/>
      <x:c r="D35" s="18"/>
      <x:c r="E35" s="18"/>
      <x:c r="F35" s="18"/>
      <x:c r="G35" s="18"/>
      <x:c r="H35" s="18"/>
      <x:c r="I35" s="18"/>
      <x:c r="J35" s="18"/>
      <x:c r="K35" s="18"/>
      <x:c r="L35" s="18"/>
      <x:c r="M35" s="18"/>
      <x:c r="N35" s="18"/>
      <x:c r="O35" s="18"/>
      <x:c r="P35" s="18"/>
      <x:c r="Q35" s="18"/>
      <x:c r="R35" s="18"/>
      <x:c r="S35" s="18"/>
      <x:c r="T35" s="18"/>
      <x:c r="U35" s="18"/>
      <x:c r="V35" s="18"/>
      <x:c r="W35" s="18"/>
      <x:c r="X35" s="18"/>
      <x:c r="Y35" s="18"/>
      <x:c r="Z35" s="18"/>
      <x:c r="AA35" s="18"/>
      <x:c r="AB35" s="18"/>
      <x:c r="AC35" s="18"/>
      <x:c r="AD35" s="16" t="str">
        <x:f>IF($A35="","",SUMIF(MATERIÁLY!$A$2:$A$1201,$A35,MATERIÁLY!$G$2:$G$1201))</x:f>
      </x:c>
      <x:c r="AE35" s="16" t="str">
        <x:f>IF($A35="","",V35*W35)</x:f>
      </x:c>
      <x:c r="AF35" s="16" t="str">
        <x:f>IF($A35="","",IF(AA35&gt;0,Z35/AA35,0))</x:f>
      </x:c>
      <x:c r="AG35" s="16" t="str">
        <x:f>IF($A35="","",AD35+AE35+AF35+X35+Y35)</x:f>
      </x:c>
      <x:c r="AH35" s="16" t="str">
        <x:f>IF($A35="","",IF(AC35+AB35&gt;=100,"",AG35/(1-(AC35+AB35)/100)))</x:f>
      </x:c>
      <x:c r="AI35" s="16" t="str">
        <x:f>IF(OR($A35="",AH35=""),"",AH35*(1-AB35/100)-AG35)</x:f>
      </x:c>
      <x:c r="AJ35" s="16" t="str">
        <x:f>IF(OR($A35="",AG35=0,AI35=""),"",AI35/AG35*100)</x:f>
      </x:c>
      <x:c r="AK35" s="16" t="str">
        <x:f>IF($A35="","",AI35*MAX(1,AA35))</x:f>
      </x:c>
      <x:c r="AL35" s="16" t="str">
        <x:f>IF(OR($A35="",AH35=""),"",AH35*(1+AM35/100))</x:f>
      </x:c>
    </x:row>
    <x:row r="36">
      <x:c r="A36" s="18"/>
      <x:c r="B36" s="18"/>
      <x:c r="C36" s="18"/>
      <x:c r="D36" s="18"/>
      <x:c r="E36" s="18"/>
      <x:c r="F36" s="18"/>
      <x:c r="G36" s="18"/>
      <x:c r="H36" s="18"/>
      <x:c r="I36" s="18"/>
      <x:c r="J36" s="18"/>
      <x:c r="K36" s="18"/>
      <x:c r="L36" s="18"/>
      <x:c r="M36" s="18"/>
      <x:c r="N36" s="18"/>
      <x:c r="O36" s="18"/>
      <x:c r="P36" s="18"/>
      <x:c r="Q36" s="18"/>
      <x:c r="R36" s="18"/>
      <x:c r="S36" s="18"/>
      <x:c r="T36" s="18"/>
      <x:c r="U36" s="18"/>
      <x:c r="V36" s="18"/>
      <x:c r="W36" s="18"/>
      <x:c r="X36" s="18"/>
      <x:c r="Y36" s="18"/>
      <x:c r="Z36" s="18"/>
      <x:c r="AA36" s="18"/>
      <x:c r="AB36" s="18"/>
      <x:c r="AC36" s="18"/>
      <x:c r="AD36" s="16" t="str">
        <x:f>IF($A36="","",SUMIF(MATERIÁLY!$A$2:$A$1201,$A36,MATERIÁLY!$G$2:$G$1201))</x:f>
      </x:c>
      <x:c r="AE36" s="16" t="str">
        <x:f>IF($A36="","",V36*W36)</x:f>
      </x:c>
      <x:c r="AF36" s="16" t="str">
        <x:f>IF($A36="","",IF(AA36&gt;0,Z36/AA36,0))</x:f>
      </x:c>
      <x:c r="AG36" s="16" t="str">
        <x:f>IF($A36="","",AD36+AE36+AF36+X36+Y36)</x:f>
      </x:c>
      <x:c r="AH36" s="16" t="str">
        <x:f>IF($A36="","",IF(AC36+AB36&gt;=100,"",AG36/(1-(AC36+AB36)/100)))</x:f>
      </x:c>
      <x:c r="AI36" s="16" t="str">
        <x:f>IF(OR($A36="",AH36=""),"",AH36*(1-AB36/100)-AG36)</x:f>
      </x:c>
      <x:c r="AJ36" s="16" t="str">
        <x:f>IF(OR($A36="",AG36=0,AI36=""),"",AI36/AG36*100)</x:f>
      </x:c>
      <x:c r="AK36" s="16" t="str">
        <x:f>IF($A36="","",AI36*MAX(1,AA36))</x:f>
      </x:c>
      <x:c r="AL36" s="16" t="str">
        <x:f>IF(OR($A36="",AH36=""),"",AH36*(1+AM36/100))</x:f>
      </x:c>
    </x:row>
    <x:row r="37">
      <x:c r="A37" s="18"/>
      <x:c r="B37" s="18"/>
      <x:c r="C37" s="18"/>
      <x:c r="D37" s="18"/>
      <x:c r="E37" s="18"/>
      <x:c r="F37" s="18"/>
      <x:c r="G37" s="18"/>
      <x:c r="H37" s="18"/>
      <x:c r="I37" s="18"/>
      <x:c r="J37" s="18"/>
      <x:c r="K37" s="18"/>
      <x:c r="L37" s="18"/>
      <x:c r="M37" s="18"/>
      <x:c r="N37" s="18"/>
      <x:c r="O37" s="18"/>
      <x:c r="P37" s="18"/>
      <x:c r="Q37" s="18"/>
      <x:c r="R37" s="18"/>
      <x:c r="S37" s="18"/>
      <x:c r="T37" s="18"/>
      <x:c r="U37" s="18"/>
      <x:c r="V37" s="18"/>
      <x:c r="W37" s="18"/>
      <x:c r="X37" s="18"/>
      <x:c r="Y37" s="18"/>
      <x:c r="Z37" s="18"/>
      <x:c r="AA37" s="18"/>
      <x:c r="AB37" s="18"/>
      <x:c r="AC37" s="18"/>
      <x:c r="AD37" s="16" t="str">
        <x:f>IF($A37="","",SUMIF(MATERIÁLY!$A$2:$A$1201,$A37,MATERIÁLY!$G$2:$G$1201))</x:f>
      </x:c>
      <x:c r="AE37" s="16" t="str">
        <x:f>IF($A37="","",V37*W37)</x:f>
      </x:c>
      <x:c r="AF37" s="16" t="str">
        <x:f>IF($A37="","",IF(AA37&gt;0,Z37/AA37,0))</x:f>
      </x:c>
      <x:c r="AG37" s="16" t="str">
        <x:f>IF($A37="","",AD37+AE37+AF37+X37+Y37)</x:f>
      </x:c>
      <x:c r="AH37" s="16" t="str">
        <x:f>IF($A37="","",IF(AC37+AB37&gt;=100,"",AG37/(1-(AC37+AB37)/100)))</x:f>
      </x:c>
      <x:c r="AI37" s="16" t="str">
        <x:f>IF(OR($A37="",AH37=""),"",AH37*(1-AB37/100)-AG37)</x:f>
      </x:c>
      <x:c r="AJ37" s="16" t="str">
        <x:f>IF(OR($A37="",AG37=0,AI37=""),"",AI37/AG37*100)</x:f>
      </x:c>
      <x:c r="AK37" s="16" t="str">
        <x:f>IF($A37="","",AI37*MAX(1,AA37))</x:f>
      </x:c>
      <x:c r="AL37" s="16" t="str">
        <x:f>IF(OR($A37="",AH37=""),"",AH37*(1+AM37/100))</x:f>
      </x:c>
    </x:row>
    <x:row r="38">
      <x:c r="A38" s="18"/>
      <x:c r="B38" s="18"/>
      <x:c r="C38" s="18"/>
      <x:c r="D38" s="18"/>
      <x:c r="E38" s="18"/>
      <x:c r="F38" s="18"/>
      <x:c r="G38" s="18"/>
      <x:c r="H38" s="18"/>
      <x:c r="I38" s="18"/>
      <x:c r="J38" s="18"/>
      <x:c r="K38" s="18"/>
      <x:c r="L38" s="18"/>
      <x:c r="M38" s="18"/>
      <x:c r="N38" s="18"/>
      <x:c r="O38" s="18"/>
      <x:c r="P38" s="18"/>
      <x:c r="Q38" s="18"/>
      <x:c r="R38" s="18"/>
      <x:c r="S38" s="18"/>
      <x:c r="T38" s="18"/>
      <x:c r="U38" s="18"/>
      <x:c r="V38" s="18"/>
      <x:c r="W38" s="18"/>
      <x:c r="X38" s="18"/>
      <x:c r="Y38" s="18"/>
      <x:c r="Z38" s="18"/>
      <x:c r="AA38" s="18"/>
      <x:c r="AB38" s="18"/>
      <x:c r="AC38" s="18"/>
      <x:c r="AD38" s="16" t="str">
        <x:f>IF($A38="","",SUMIF(MATERIÁLY!$A$2:$A$1201,$A38,MATERIÁLY!$G$2:$G$1201))</x:f>
      </x:c>
      <x:c r="AE38" s="16" t="str">
        <x:f>IF($A38="","",V38*W38)</x:f>
      </x:c>
      <x:c r="AF38" s="16" t="str">
        <x:f>IF($A38="","",IF(AA38&gt;0,Z38/AA38,0))</x:f>
      </x:c>
      <x:c r="AG38" s="16" t="str">
        <x:f>IF($A38="","",AD38+AE38+AF38+X38+Y38)</x:f>
      </x:c>
      <x:c r="AH38" s="16" t="str">
        <x:f>IF($A38="","",IF(AC38+AB38&gt;=100,"",AG38/(1-(AC38+AB38)/100)))</x:f>
      </x:c>
      <x:c r="AI38" s="16" t="str">
        <x:f>IF(OR($A38="",AH38=""),"",AH38*(1-AB38/100)-AG38)</x:f>
      </x:c>
      <x:c r="AJ38" s="16" t="str">
        <x:f>IF(OR($A38="",AG38=0,AI38=""),"",AI38/AG38*100)</x:f>
      </x:c>
      <x:c r="AK38" s="16" t="str">
        <x:f>IF($A38="","",AI38*MAX(1,AA38))</x:f>
      </x:c>
      <x:c r="AL38" s="16" t="str">
        <x:f>IF(OR($A38="",AH38=""),"",AH38*(1+AM38/100))</x:f>
      </x:c>
    </x:row>
    <x:row r="39">
      <x:c r="A39" s="18"/>
      <x:c r="B39" s="18"/>
      <x:c r="C39" s="18"/>
      <x:c r="D39" s="18"/>
      <x:c r="E39" s="18"/>
      <x:c r="F39" s="18"/>
      <x:c r="G39" s="18"/>
      <x:c r="H39" s="18"/>
      <x:c r="I39" s="18"/>
      <x:c r="J39" s="18"/>
      <x:c r="K39" s="18"/>
      <x:c r="L39" s="18"/>
      <x:c r="M39" s="18"/>
      <x:c r="N39" s="18"/>
      <x:c r="O39" s="18"/>
      <x:c r="P39" s="18"/>
      <x:c r="Q39" s="18"/>
      <x:c r="R39" s="18"/>
      <x:c r="S39" s="18"/>
      <x:c r="T39" s="18"/>
      <x:c r="U39" s="18"/>
      <x:c r="V39" s="18"/>
      <x:c r="W39" s="18"/>
      <x:c r="X39" s="18"/>
      <x:c r="Y39" s="18"/>
      <x:c r="Z39" s="18"/>
      <x:c r="AA39" s="18"/>
      <x:c r="AB39" s="18"/>
      <x:c r="AC39" s="18"/>
      <x:c r="AD39" s="16" t="str">
        <x:f>IF($A39="","",SUMIF(MATERIÁLY!$A$2:$A$1201,$A39,MATERIÁLY!$G$2:$G$1201))</x:f>
      </x:c>
      <x:c r="AE39" s="16" t="str">
        <x:f>IF($A39="","",V39*W39)</x:f>
      </x:c>
      <x:c r="AF39" s="16" t="str">
        <x:f>IF($A39="","",IF(AA39&gt;0,Z39/AA39,0))</x:f>
      </x:c>
      <x:c r="AG39" s="16" t="str">
        <x:f>IF($A39="","",AD39+AE39+AF39+X39+Y39)</x:f>
      </x:c>
      <x:c r="AH39" s="16" t="str">
        <x:f>IF($A39="","",IF(AC39+AB39&gt;=100,"",AG39/(1-(AC39+AB39)/100)))</x:f>
      </x:c>
      <x:c r="AI39" s="16" t="str">
        <x:f>IF(OR($A39="",AH39=""),"",AH39*(1-AB39/100)-AG39)</x:f>
      </x:c>
      <x:c r="AJ39" s="16" t="str">
        <x:f>IF(OR($A39="",AG39=0,AI39=""),"",AI39/AG39*100)</x:f>
      </x:c>
      <x:c r="AK39" s="16" t="str">
        <x:f>IF($A39="","",AI39*MAX(1,AA39))</x:f>
      </x:c>
      <x:c r="AL39" s="16" t="str">
        <x:f>IF(OR($A39="",AH39=""),"",AH39*(1+AM39/100))</x:f>
      </x:c>
    </x:row>
    <x:row r="40">
      <x:c r="A40" s="18"/>
      <x:c r="B40" s="18"/>
      <x:c r="C40" s="18"/>
      <x:c r="D40" s="18"/>
      <x:c r="E40" s="18"/>
      <x:c r="F40" s="18"/>
      <x:c r="G40" s="18"/>
      <x:c r="H40" s="18"/>
      <x:c r="I40" s="18"/>
      <x:c r="J40" s="18"/>
      <x:c r="K40" s="18"/>
      <x:c r="L40" s="18"/>
      <x:c r="M40" s="18"/>
      <x:c r="N40" s="18"/>
      <x:c r="O40" s="18"/>
      <x:c r="P40" s="18"/>
      <x:c r="Q40" s="18"/>
      <x:c r="R40" s="18"/>
      <x:c r="S40" s="18"/>
      <x:c r="T40" s="18"/>
      <x:c r="U40" s="18"/>
      <x:c r="V40" s="18"/>
      <x:c r="W40" s="18"/>
      <x:c r="X40" s="18"/>
      <x:c r="Y40" s="18"/>
      <x:c r="Z40" s="18"/>
      <x:c r="AA40" s="18"/>
      <x:c r="AB40" s="18"/>
      <x:c r="AC40" s="18"/>
      <x:c r="AD40" s="16" t="str">
        <x:f>IF($A40="","",SUMIF(MATERIÁLY!$A$2:$A$1201,$A40,MATERIÁLY!$G$2:$G$1201))</x:f>
      </x:c>
      <x:c r="AE40" s="16" t="str">
        <x:f>IF($A40="","",V40*W40)</x:f>
      </x:c>
      <x:c r="AF40" s="16" t="str">
        <x:f>IF($A40="","",IF(AA40&gt;0,Z40/AA40,0))</x:f>
      </x:c>
      <x:c r="AG40" s="16" t="str">
        <x:f>IF($A40="","",AD40+AE40+AF40+X40+Y40)</x:f>
      </x:c>
      <x:c r="AH40" s="16" t="str">
        <x:f>IF($A40="","",IF(AC40+AB40&gt;=100,"",AG40/(1-(AC40+AB40)/100)))</x:f>
      </x:c>
      <x:c r="AI40" s="16" t="str">
        <x:f>IF(OR($A40="",AH40=""),"",AH40*(1-AB40/100)-AG40)</x:f>
      </x:c>
      <x:c r="AJ40" s="16" t="str">
        <x:f>IF(OR($A40="",AG40=0,AI40=""),"",AI40/AG40*100)</x:f>
      </x:c>
      <x:c r="AK40" s="16" t="str">
        <x:f>IF($A40="","",AI40*MAX(1,AA40))</x:f>
      </x:c>
      <x:c r="AL40" s="16" t="str">
        <x:f>IF(OR($A40="",AH40=""),"",AH40*(1+AM40/100))</x:f>
      </x:c>
    </x:row>
    <x:row r="41">
      <x:c r="A41" s="18"/>
      <x:c r="B41" s="18"/>
      <x:c r="C41" s="18"/>
      <x:c r="D41" s="18"/>
      <x:c r="E41" s="18"/>
      <x:c r="F41" s="18"/>
      <x:c r="G41" s="18"/>
      <x:c r="H41" s="18"/>
      <x:c r="I41" s="18"/>
      <x:c r="J41" s="18"/>
      <x:c r="K41" s="18"/>
      <x:c r="L41" s="18"/>
      <x:c r="M41" s="18"/>
      <x:c r="N41" s="18"/>
      <x:c r="O41" s="18"/>
      <x:c r="P41" s="18"/>
      <x:c r="Q41" s="18"/>
      <x:c r="R41" s="18"/>
      <x:c r="S41" s="18"/>
      <x:c r="T41" s="18"/>
      <x:c r="U41" s="18"/>
      <x:c r="V41" s="18"/>
      <x:c r="W41" s="18"/>
      <x:c r="X41" s="18"/>
      <x:c r="Y41" s="18"/>
      <x:c r="Z41" s="18"/>
      <x:c r="AA41" s="18"/>
      <x:c r="AB41" s="18"/>
      <x:c r="AC41" s="18"/>
      <x:c r="AD41" s="16" t="str">
        <x:f>IF($A41="","",SUMIF(MATERIÁLY!$A$2:$A$1201,$A41,MATERIÁLY!$G$2:$G$1201))</x:f>
      </x:c>
      <x:c r="AE41" s="16" t="str">
        <x:f>IF($A41="","",V41*W41)</x:f>
      </x:c>
      <x:c r="AF41" s="16" t="str">
        <x:f>IF($A41="","",IF(AA41&gt;0,Z41/AA41,0))</x:f>
      </x:c>
      <x:c r="AG41" s="16" t="str">
        <x:f>IF($A41="","",AD41+AE41+AF41+X41+Y41)</x:f>
      </x:c>
      <x:c r="AH41" s="16" t="str">
        <x:f>IF($A41="","",IF(AC41+AB41&gt;=100,"",AG41/(1-(AC41+AB41)/100)))</x:f>
      </x:c>
      <x:c r="AI41" s="16" t="str">
        <x:f>IF(OR($A41="",AH41=""),"",AH41*(1-AB41/100)-AG41)</x:f>
      </x:c>
      <x:c r="AJ41" s="16" t="str">
        <x:f>IF(OR($A41="",AG41=0,AI41=""),"",AI41/AG41*100)</x:f>
      </x:c>
      <x:c r="AK41" s="16" t="str">
        <x:f>IF($A41="","",AI41*MAX(1,AA41))</x:f>
      </x:c>
      <x:c r="AL41" s="16" t="str">
        <x:f>IF(OR($A41="",AH41=""),"",AH41*(1+AM41/100))</x:f>
      </x:c>
    </x:row>
    <x:row r="42">
      <x:c r="A42" s="18"/>
      <x:c r="B42" s="18"/>
      <x:c r="C42" s="18"/>
      <x:c r="D42" s="18"/>
      <x:c r="E42" s="18"/>
      <x:c r="F42" s="18"/>
      <x:c r="G42" s="18"/>
      <x:c r="H42" s="18"/>
      <x:c r="I42" s="18"/>
      <x:c r="J42" s="18"/>
      <x:c r="K42" s="18"/>
      <x:c r="L42" s="18"/>
      <x:c r="M42" s="18"/>
      <x:c r="N42" s="18"/>
      <x:c r="O42" s="18"/>
      <x:c r="P42" s="18"/>
      <x:c r="Q42" s="18"/>
      <x:c r="R42" s="18"/>
      <x:c r="S42" s="18"/>
      <x:c r="T42" s="18"/>
      <x:c r="U42" s="18"/>
      <x:c r="V42" s="18"/>
      <x:c r="W42" s="18"/>
      <x:c r="X42" s="18"/>
      <x:c r="Y42" s="18"/>
      <x:c r="Z42" s="18"/>
      <x:c r="AA42" s="18"/>
      <x:c r="AB42" s="18"/>
      <x:c r="AC42" s="18"/>
      <x:c r="AD42" s="16" t="str">
        <x:f>IF($A42="","",SUMIF(MATERIÁLY!$A$2:$A$1201,$A42,MATERIÁLY!$G$2:$G$1201))</x:f>
      </x:c>
      <x:c r="AE42" s="16" t="str">
        <x:f>IF($A42="","",V42*W42)</x:f>
      </x:c>
      <x:c r="AF42" s="16" t="str">
        <x:f>IF($A42="","",IF(AA42&gt;0,Z42/AA42,0))</x:f>
      </x:c>
      <x:c r="AG42" s="16" t="str">
        <x:f>IF($A42="","",AD42+AE42+AF42+X42+Y42)</x:f>
      </x:c>
      <x:c r="AH42" s="16" t="str">
        <x:f>IF($A42="","",IF(AC42+AB42&gt;=100,"",AG42/(1-(AC42+AB42)/100)))</x:f>
      </x:c>
      <x:c r="AI42" s="16" t="str">
        <x:f>IF(OR($A42="",AH42=""),"",AH42*(1-AB42/100)-AG42)</x:f>
      </x:c>
      <x:c r="AJ42" s="16" t="str">
        <x:f>IF(OR($A42="",AG42=0,AI42=""),"",AI42/AG42*100)</x:f>
      </x:c>
      <x:c r="AK42" s="16" t="str">
        <x:f>IF($A42="","",AI42*MAX(1,AA42))</x:f>
      </x:c>
      <x:c r="AL42" s="16" t="str">
        <x:f>IF(OR($A42="",AH42=""),"",AH42*(1+AM42/100))</x:f>
      </x:c>
    </x:row>
    <x:row r="43">
      <x:c r="A43" s="18"/>
      <x:c r="B43" s="18"/>
      <x:c r="C43" s="18"/>
      <x:c r="D43" s="18"/>
      <x:c r="E43" s="18"/>
      <x:c r="F43" s="18"/>
      <x:c r="G43" s="18"/>
      <x:c r="H43" s="18"/>
      <x:c r="I43" s="18"/>
      <x:c r="J43" s="18"/>
      <x:c r="K43" s="18"/>
      <x:c r="L43" s="18"/>
      <x:c r="M43" s="18"/>
      <x:c r="N43" s="18"/>
      <x:c r="O43" s="18"/>
      <x:c r="P43" s="18"/>
      <x:c r="Q43" s="18"/>
      <x:c r="R43" s="18"/>
      <x:c r="S43" s="18"/>
      <x:c r="T43" s="18"/>
      <x:c r="U43" s="18"/>
      <x:c r="V43" s="18"/>
      <x:c r="W43" s="18"/>
      <x:c r="X43" s="18"/>
      <x:c r="Y43" s="18"/>
      <x:c r="Z43" s="18"/>
      <x:c r="AA43" s="18"/>
      <x:c r="AB43" s="18"/>
      <x:c r="AC43" s="18"/>
      <x:c r="AD43" s="16" t="str">
        <x:f>IF($A43="","",SUMIF(MATERIÁLY!$A$2:$A$1201,$A43,MATERIÁLY!$G$2:$G$1201))</x:f>
      </x:c>
      <x:c r="AE43" s="16" t="str">
        <x:f>IF($A43="","",V43*W43)</x:f>
      </x:c>
      <x:c r="AF43" s="16" t="str">
        <x:f>IF($A43="","",IF(AA43&gt;0,Z43/AA43,0))</x:f>
      </x:c>
      <x:c r="AG43" s="16" t="str">
        <x:f>IF($A43="","",AD43+AE43+AF43+X43+Y43)</x:f>
      </x:c>
      <x:c r="AH43" s="16" t="str">
        <x:f>IF($A43="","",IF(AC43+AB43&gt;=100,"",AG43/(1-(AC43+AB43)/100)))</x:f>
      </x:c>
      <x:c r="AI43" s="16" t="str">
        <x:f>IF(OR($A43="",AH43=""),"",AH43*(1-AB43/100)-AG43)</x:f>
      </x:c>
      <x:c r="AJ43" s="16" t="str">
        <x:f>IF(OR($A43="",AG43=0,AI43=""),"",AI43/AG43*100)</x:f>
      </x:c>
      <x:c r="AK43" s="16" t="str">
        <x:f>IF($A43="","",AI43*MAX(1,AA43))</x:f>
      </x:c>
      <x:c r="AL43" s="16" t="str">
        <x:f>IF(OR($A43="",AH43=""),"",AH43*(1+AM43/100))</x:f>
      </x:c>
    </x:row>
    <x:row r="44">
      <x:c r="A44" s="18"/>
      <x:c r="B44" s="18"/>
      <x:c r="C44" s="18"/>
      <x:c r="D44" s="18"/>
      <x:c r="E44" s="18"/>
      <x:c r="F44" s="18"/>
      <x:c r="G44" s="18"/>
      <x:c r="H44" s="18"/>
      <x:c r="I44" s="18"/>
      <x:c r="J44" s="18"/>
      <x:c r="K44" s="18"/>
      <x:c r="L44" s="18"/>
      <x:c r="M44" s="18"/>
      <x:c r="N44" s="18"/>
      <x:c r="O44" s="18"/>
      <x:c r="P44" s="18"/>
      <x:c r="Q44" s="18"/>
      <x:c r="R44" s="18"/>
      <x:c r="S44" s="18"/>
      <x:c r="T44" s="18"/>
      <x:c r="U44" s="18"/>
      <x:c r="V44" s="18"/>
      <x:c r="W44" s="18"/>
      <x:c r="X44" s="18"/>
      <x:c r="Y44" s="18"/>
      <x:c r="Z44" s="18"/>
      <x:c r="AA44" s="18"/>
      <x:c r="AB44" s="18"/>
      <x:c r="AC44" s="18"/>
      <x:c r="AD44" s="16" t="str">
        <x:f>IF($A44="","",SUMIF(MATERIÁLY!$A$2:$A$1201,$A44,MATERIÁLY!$G$2:$G$1201))</x:f>
      </x:c>
      <x:c r="AE44" s="16" t="str">
        <x:f>IF($A44="","",V44*W44)</x:f>
      </x:c>
      <x:c r="AF44" s="16" t="str">
        <x:f>IF($A44="","",IF(AA44&gt;0,Z44/AA44,0))</x:f>
      </x:c>
      <x:c r="AG44" s="16" t="str">
        <x:f>IF($A44="","",AD44+AE44+AF44+X44+Y44)</x:f>
      </x:c>
      <x:c r="AH44" s="16" t="str">
        <x:f>IF($A44="","",IF(AC44+AB44&gt;=100,"",AG44/(1-(AC44+AB44)/100)))</x:f>
      </x:c>
      <x:c r="AI44" s="16" t="str">
        <x:f>IF(OR($A44="",AH44=""),"",AH44*(1-AB44/100)-AG44)</x:f>
      </x:c>
      <x:c r="AJ44" s="16" t="str">
        <x:f>IF(OR($A44="",AG44=0,AI44=""),"",AI44/AG44*100)</x:f>
      </x:c>
      <x:c r="AK44" s="16" t="str">
        <x:f>IF($A44="","",AI44*MAX(1,AA44))</x:f>
      </x:c>
      <x:c r="AL44" s="16" t="str">
        <x:f>IF(OR($A44="",AH44=""),"",AH44*(1+AM44/100))</x:f>
      </x:c>
    </x:row>
    <x:row r="45">
      <x:c r="A45" s="18"/>
      <x:c r="B45" s="18"/>
      <x:c r="C45" s="18"/>
      <x:c r="D45" s="18"/>
      <x:c r="E45" s="18"/>
      <x:c r="F45" s="18"/>
      <x:c r="G45" s="18"/>
      <x:c r="H45" s="18"/>
      <x:c r="I45" s="18"/>
      <x:c r="J45" s="18"/>
      <x:c r="K45" s="18"/>
      <x:c r="L45" s="18"/>
      <x:c r="M45" s="18"/>
      <x:c r="N45" s="18"/>
      <x:c r="O45" s="18"/>
      <x:c r="P45" s="18"/>
      <x:c r="Q45" s="18"/>
      <x:c r="R45" s="18"/>
      <x:c r="S45" s="18"/>
      <x:c r="T45" s="18"/>
      <x:c r="U45" s="18"/>
      <x:c r="V45" s="18"/>
      <x:c r="W45" s="18"/>
      <x:c r="X45" s="18"/>
      <x:c r="Y45" s="18"/>
      <x:c r="Z45" s="18"/>
      <x:c r="AA45" s="18"/>
      <x:c r="AB45" s="18"/>
      <x:c r="AC45" s="18"/>
      <x:c r="AD45" s="16" t="str">
        <x:f>IF($A45="","",SUMIF(MATERIÁLY!$A$2:$A$1201,$A45,MATERIÁLY!$G$2:$G$1201))</x:f>
      </x:c>
      <x:c r="AE45" s="16" t="str">
        <x:f>IF($A45="","",V45*W45)</x:f>
      </x:c>
      <x:c r="AF45" s="16" t="str">
        <x:f>IF($A45="","",IF(AA45&gt;0,Z45/AA45,0))</x:f>
      </x:c>
      <x:c r="AG45" s="16" t="str">
        <x:f>IF($A45="","",AD45+AE45+AF45+X45+Y45)</x:f>
      </x:c>
      <x:c r="AH45" s="16" t="str">
        <x:f>IF($A45="","",IF(AC45+AB45&gt;=100,"",AG45/(1-(AC45+AB45)/100)))</x:f>
      </x:c>
      <x:c r="AI45" s="16" t="str">
        <x:f>IF(OR($A45="",AH45=""),"",AH45*(1-AB45/100)-AG45)</x:f>
      </x:c>
      <x:c r="AJ45" s="16" t="str">
        <x:f>IF(OR($A45="",AG45=0,AI45=""),"",AI45/AG45*100)</x:f>
      </x:c>
      <x:c r="AK45" s="16" t="str">
        <x:f>IF($A45="","",AI45*MAX(1,AA45))</x:f>
      </x:c>
      <x:c r="AL45" s="16" t="str">
        <x:f>IF(OR($A45="",AH45=""),"",AH45*(1+AM45/100))</x:f>
      </x:c>
    </x:row>
    <x:row r="46">
      <x:c r="A46" s="18"/>
      <x:c r="B46" s="18"/>
      <x:c r="C46" s="18"/>
      <x:c r="D46" s="18"/>
      <x:c r="E46" s="18"/>
      <x:c r="F46" s="18"/>
      <x:c r="G46" s="18"/>
      <x:c r="H46" s="18"/>
      <x:c r="I46" s="18"/>
      <x:c r="J46" s="18"/>
      <x:c r="K46" s="18"/>
      <x:c r="L46" s="18"/>
      <x:c r="M46" s="18"/>
      <x:c r="N46" s="18"/>
      <x:c r="O46" s="18"/>
      <x:c r="P46" s="18"/>
      <x:c r="Q46" s="18"/>
      <x:c r="R46" s="18"/>
      <x:c r="S46" s="18"/>
      <x:c r="T46" s="18"/>
      <x:c r="U46" s="18"/>
      <x:c r="V46" s="18"/>
      <x:c r="W46" s="18"/>
      <x:c r="X46" s="18"/>
      <x:c r="Y46" s="18"/>
      <x:c r="Z46" s="18"/>
      <x:c r="AA46" s="18"/>
      <x:c r="AB46" s="18"/>
      <x:c r="AC46" s="18"/>
      <x:c r="AD46" s="16" t="str">
        <x:f>IF($A46="","",SUMIF(MATERIÁLY!$A$2:$A$1201,$A46,MATERIÁLY!$G$2:$G$1201))</x:f>
      </x:c>
      <x:c r="AE46" s="16" t="str">
        <x:f>IF($A46="","",V46*W46)</x:f>
      </x:c>
      <x:c r="AF46" s="16" t="str">
        <x:f>IF($A46="","",IF(AA46&gt;0,Z46/AA46,0))</x:f>
      </x:c>
      <x:c r="AG46" s="16" t="str">
        <x:f>IF($A46="","",AD46+AE46+AF46+X46+Y46)</x:f>
      </x:c>
      <x:c r="AH46" s="16" t="str">
        <x:f>IF($A46="","",IF(AC46+AB46&gt;=100,"",AG46/(1-(AC46+AB46)/100)))</x:f>
      </x:c>
      <x:c r="AI46" s="16" t="str">
        <x:f>IF(OR($A46="",AH46=""),"",AH46*(1-AB46/100)-AG46)</x:f>
      </x:c>
      <x:c r="AJ46" s="16" t="str">
        <x:f>IF(OR($A46="",AG46=0,AI46=""),"",AI46/AG46*100)</x:f>
      </x:c>
      <x:c r="AK46" s="16" t="str">
        <x:f>IF($A46="","",AI46*MAX(1,AA46))</x:f>
      </x:c>
      <x:c r="AL46" s="16" t="str">
        <x:f>IF(OR($A46="",AH46=""),"",AH46*(1+AM46/100))</x:f>
      </x:c>
    </x:row>
    <x:row r="47">
      <x:c r="A47" s="18"/>
      <x:c r="B47" s="18"/>
      <x:c r="C47" s="18"/>
      <x:c r="D47" s="18"/>
      <x:c r="E47" s="18"/>
      <x:c r="F47" s="18"/>
      <x:c r="G47" s="18"/>
      <x:c r="H47" s="18"/>
      <x:c r="I47" s="18"/>
      <x:c r="J47" s="18"/>
      <x:c r="K47" s="18"/>
      <x:c r="L47" s="18"/>
      <x:c r="M47" s="18"/>
      <x:c r="N47" s="18"/>
      <x:c r="O47" s="18"/>
      <x:c r="P47" s="18"/>
      <x:c r="Q47" s="18"/>
      <x:c r="R47" s="18"/>
      <x:c r="S47" s="18"/>
      <x:c r="T47" s="18"/>
      <x:c r="U47" s="18"/>
      <x:c r="V47" s="18"/>
      <x:c r="W47" s="18"/>
      <x:c r="X47" s="18"/>
      <x:c r="Y47" s="18"/>
      <x:c r="Z47" s="18"/>
      <x:c r="AA47" s="18"/>
      <x:c r="AB47" s="18"/>
      <x:c r="AC47" s="18"/>
      <x:c r="AD47" s="16" t="str">
        <x:f>IF($A47="","",SUMIF(MATERIÁLY!$A$2:$A$1201,$A47,MATERIÁLY!$G$2:$G$1201))</x:f>
      </x:c>
      <x:c r="AE47" s="16" t="str">
        <x:f>IF($A47="","",V47*W47)</x:f>
      </x:c>
      <x:c r="AF47" s="16" t="str">
        <x:f>IF($A47="","",IF(AA47&gt;0,Z47/AA47,0))</x:f>
      </x:c>
      <x:c r="AG47" s="16" t="str">
        <x:f>IF($A47="","",AD47+AE47+AF47+X47+Y47)</x:f>
      </x:c>
      <x:c r="AH47" s="16" t="str">
        <x:f>IF($A47="","",IF(AC47+AB47&gt;=100,"",AG47/(1-(AC47+AB47)/100)))</x:f>
      </x:c>
      <x:c r="AI47" s="16" t="str">
        <x:f>IF(OR($A47="",AH47=""),"",AH47*(1-AB47/100)-AG47)</x:f>
      </x:c>
      <x:c r="AJ47" s="16" t="str">
        <x:f>IF(OR($A47="",AG47=0,AI47=""),"",AI47/AG47*100)</x:f>
      </x:c>
      <x:c r="AK47" s="16" t="str">
        <x:f>IF($A47="","",AI47*MAX(1,AA47))</x:f>
      </x:c>
      <x:c r="AL47" s="16" t="str">
        <x:f>IF(OR($A47="",AH47=""),"",AH47*(1+AM47/100))</x:f>
      </x:c>
    </x:row>
    <x:row r="48">
      <x:c r="A48" s="18"/>
      <x:c r="B48" s="18"/>
      <x:c r="C48" s="18"/>
      <x:c r="D48" s="18"/>
      <x:c r="E48" s="18"/>
      <x:c r="F48" s="18"/>
      <x:c r="G48" s="18"/>
      <x:c r="H48" s="18"/>
      <x:c r="I48" s="18"/>
      <x:c r="J48" s="18"/>
      <x:c r="K48" s="18"/>
      <x:c r="L48" s="18"/>
      <x:c r="M48" s="18"/>
      <x:c r="N48" s="18"/>
      <x:c r="O48" s="18"/>
      <x:c r="P48" s="18"/>
      <x:c r="Q48" s="18"/>
      <x:c r="R48" s="18"/>
      <x:c r="S48" s="18"/>
      <x:c r="T48" s="18"/>
      <x:c r="U48" s="18"/>
      <x:c r="V48" s="18"/>
      <x:c r="W48" s="18"/>
      <x:c r="X48" s="18"/>
      <x:c r="Y48" s="18"/>
      <x:c r="Z48" s="18"/>
      <x:c r="AA48" s="18"/>
      <x:c r="AB48" s="18"/>
      <x:c r="AC48" s="18"/>
      <x:c r="AD48" s="16" t="str">
        <x:f>IF($A48="","",SUMIF(MATERIÁLY!$A$2:$A$1201,$A48,MATERIÁLY!$G$2:$G$1201))</x:f>
      </x:c>
      <x:c r="AE48" s="16" t="str">
        <x:f>IF($A48="","",V48*W48)</x:f>
      </x:c>
      <x:c r="AF48" s="16" t="str">
        <x:f>IF($A48="","",IF(AA48&gt;0,Z48/AA48,0))</x:f>
      </x:c>
      <x:c r="AG48" s="16" t="str">
        <x:f>IF($A48="","",AD48+AE48+AF48+X48+Y48)</x:f>
      </x:c>
      <x:c r="AH48" s="16" t="str">
        <x:f>IF($A48="","",IF(AC48+AB48&gt;=100,"",AG48/(1-(AC48+AB48)/100)))</x:f>
      </x:c>
      <x:c r="AI48" s="16" t="str">
        <x:f>IF(OR($A48="",AH48=""),"",AH48*(1-AB48/100)-AG48)</x:f>
      </x:c>
      <x:c r="AJ48" s="16" t="str">
        <x:f>IF(OR($A48="",AG48=0,AI48=""),"",AI48/AG48*100)</x:f>
      </x:c>
      <x:c r="AK48" s="16" t="str">
        <x:f>IF($A48="","",AI48*MAX(1,AA48))</x:f>
      </x:c>
      <x:c r="AL48" s="16" t="str">
        <x:f>IF(OR($A48="",AH48=""),"",AH48*(1+AM48/100))</x:f>
      </x:c>
    </x:row>
    <x:row r="49">
      <x:c r="A49" s="18"/>
      <x:c r="B49" s="18"/>
      <x:c r="C49" s="18"/>
      <x:c r="D49" s="18"/>
      <x:c r="E49" s="18"/>
      <x:c r="F49" s="18"/>
      <x:c r="G49" s="18"/>
      <x:c r="H49" s="18"/>
      <x:c r="I49" s="18"/>
      <x:c r="J49" s="18"/>
      <x:c r="K49" s="18"/>
      <x:c r="L49" s="18"/>
      <x:c r="M49" s="18"/>
      <x:c r="N49" s="18"/>
      <x:c r="O49" s="18"/>
      <x:c r="P49" s="18"/>
      <x:c r="Q49" s="18"/>
      <x:c r="R49" s="18"/>
      <x:c r="S49" s="18"/>
      <x:c r="T49" s="18"/>
      <x:c r="U49" s="18"/>
      <x:c r="V49" s="18"/>
      <x:c r="W49" s="18"/>
      <x:c r="X49" s="18"/>
      <x:c r="Y49" s="18"/>
      <x:c r="Z49" s="18"/>
      <x:c r="AA49" s="18"/>
      <x:c r="AB49" s="18"/>
      <x:c r="AC49" s="18"/>
      <x:c r="AD49" s="16" t="str">
        <x:f>IF($A49="","",SUMIF(MATERIÁLY!$A$2:$A$1201,$A49,MATERIÁLY!$G$2:$G$1201))</x:f>
      </x:c>
      <x:c r="AE49" s="16" t="str">
        <x:f>IF($A49="","",V49*W49)</x:f>
      </x:c>
      <x:c r="AF49" s="16" t="str">
        <x:f>IF($A49="","",IF(AA49&gt;0,Z49/AA49,0))</x:f>
      </x:c>
      <x:c r="AG49" s="16" t="str">
        <x:f>IF($A49="","",AD49+AE49+AF49+X49+Y49)</x:f>
      </x:c>
      <x:c r="AH49" s="16" t="str">
        <x:f>IF($A49="","",IF(AC49+AB49&gt;=100,"",AG49/(1-(AC49+AB49)/100)))</x:f>
      </x:c>
      <x:c r="AI49" s="16" t="str">
        <x:f>IF(OR($A49="",AH49=""),"",AH49*(1-AB49/100)-AG49)</x:f>
      </x:c>
      <x:c r="AJ49" s="16" t="str">
        <x:f>IF(OR($A49="",AG49=0,AI49=""),"",AI49/AG49*100)</x:f>
      </x:c>
      <x:c r="AK49" s="16" t="str">
        <x:f>IF($A49="","",AI49*MAX(1,AA49))</x:f>
      </x:c>
      <x:c r="AL49" s="16" t="str">
        <x:f>IF(OR($A49="",AH49=""),"",AH49*(1+AM49/100))</x:f>
      </x:c>
    </x:row>
    <x:row r="50">
      <x:c r="A50" s="18"/>
      <x:c r="B50" s="18"/>
      <x:c r="C50" s="18"/>
      <x:c r="D50" s="18"/>
      <x:c r="E50" s="18"/>
      <x:c r="F50" s="18"/>
      <x:c r="G50" s="18"/>
      <x:c r="H50" s="18"/>
      <x:c r="I50" s="18"/>
      <x:c r="J50" s="18"/>
      <x:c r="K50" s="18"/>
      <x:c r="L50" s="18"/>
      <x:c r="M50" s="18"/>
      <x:c r="N50" s="18"/>
      <x:c r="O50" s="18"/>
      <x:c r="P50" s="18"/>
      <x:c r="Q50" s="18"/>
      <x:c r="R50" s="18"/>
      <x:c r="S50" s="18"/>
      <x:c r="T50" s="18"/>
      <x:c r="U50" s="18"/>
      <x:c r="V50" s="18"/>
      <x:c r="W50" s="18"/>
      <x:c r="X50" s="18"/>
      <x:c r="Y50" s="18"/>
      <x:c r="Z50" s="18"/>
      <x:c r="AA50" s="18"/>
      <x:c r="AB50" s="18"/>
      <x:c r="AC50" s="18"/>
      <x:c r="AD50" s="16" t="str">
        <x:f>IF($A50="","",SUMIF(MATERIÁLY!$A$2:$A$1201,$A50,MATERIÁLY!$G$2:$G$1201))</x:f>
      </x:c>
      <x:c r="AE50" s="16" t="str">
        <x:f>IF($A50="","",V50*W50)</x:f>
      </x:c>
      <x:c r="AF50" s="16" t="str">
        <x:f>IF($A50="","",IF(AA50&gt;0,Z50/AA50,0))</x:f>
      </x:c>
      <x:c r="AG50" s="16" t="str">
        <x:f>IF($A50="","",AD50+AE50+AF50+X50+Y50)</x:f>
      </x:c>
      <x:c r="AH50" s="16" t="str">
        <x:f>IF($A50="","",IF(AC50+AB50&gt;=100,"",AG50/(1-(AC50+AB50)/100)))</x:f>
      </x:c>
      <x:c r="AI50" s="16" t="str">
        <x:f>IF(OR($A50="",AH50=""),"",AH50*(1-AB50/100)-AG50)</x:f>
      </x:c>
      <x:c r="AJ50" s="16" t="str">
        <x:f>IF(OR($A50="",AG50=0,AI50=""),"",AI50/AG50*100)</x:f>
      </x:c>
      <x:c r="AK50" s="16" t="str">
        <x:f>IF($A50="","",AI50*MAX(1,AA50))</x:f>
      </x:c>
      <x:c r="AL50" s="16" t="str">
        <x:f>IF(OR($A50="",AH50=""),"",AH50*(1+AM50/100))</x:f>
      </x:c>
    </x:row>
    <x:row r="51">
      <x:c r="A51" s="18"/>
      <x:c r="B51" s="18"/>
      <x:c r="C51" s="18"/>
      <x:c r="D51" s="18"/>
      <x:c r="E51" s="18"/>
      <x:c r="F51" s="18"/>
      <x:c r="G51" s="18"/>
      <x:c r="H51" s="18"/>
      <x:c r="I51" s="18"/>
      <x:c r="J51" s="18"/>
      <x:c r="K51" s="18"/>
      <x:c r="L51" s="18"/>
      <x:c r="M51" s="18"/>
      <x:c r="N51" s="18"/>
      <x:c r="O51" s="18"/>
      <x:c r="P51" s="18"/>
      <x:c r="Q51" s="18"/>
      <x:c r="R51" s="18"/>
      <x:c r="S51" s="18"/>
      <x:c r="T51" s="18"/>
      <x:c r="U51" s="18"/>
      <x:c r="V51" s="18"/>
      <x:c r="W51" s="18"/>
      <x:c r="X51" s="18"/>
      <x:c r="Y51" s="18"/>
      <x:c r="Z51" s="18"/>
      <x:c r="AA51" s="18"/>
      <x:c r="AB51" s="18"/>
      <x:c r="AC51" s="18"/>
      <x:c r="AD51" s="16" t="str">
        <x:f>IF($A51="","",SUMIF(MATERIÁLY!$A$2:$A$1201,$A51,MATERIÁLY!$G$2:$G$1201))</x:f>
      </x:c>
      <x:c r="AE51" s="16" t="str">
        <x:f>IF($A51="","",V51*W51)</x:f>
      </x:c>
      <x:c r="AF51" s="16" t="str">
        <x:f>IF($A51="","",IF(AA51&gt;0,Z51/AA51,0))</x:f>
      </x:c>
      <x:c r="AG51" s="16" t="str">
        <x:f>IF($A51="","",AD51+AE51+AF51+X51+Y51)</x:f>
      </x:c>
      <x:c r="AH51" s="16" t="str">
        <x:f>IF($A51="","",IF(AC51+AB51&gt;=100,"",AG51/(1-(AC51+AB51)/100)))</x:f>
      </x:c>
      <x:c r="AI51" s="16" t="str">
        <x:f>IF(OR($A51="",AH51=""),"",AH51*(1-AB51/100)-AG51)</x:f>
      </x:c>
      <x:c r="AJ51" s="16" t="str">
        <x:f>IF(OR($A51="",AG51=0,AI51=""),"",AI51/AG51*100)</x:f>
      </x:c>
      <x:c r="AK51" s="16" t="str">
        <x:f>IF($A51="","",AI51*MAX(1,AA51))</x:f>
      </x:c>
      <x:c r="AL51" s="16" t="str">
        <x:f>IF(OR($A51="",AH51=""),"",AH51*(1+AM51/100))</x:f>
      </x:c>
    </x:row>
    <x:row r="52">
      <x:c r="A52" s="18"/>
      <x:c r="B52" s="18"/>
      <x:c r="C52" s="18"/>
      <x:c r="D52" s="18"/>
      <x:c r="E52" s="18"/>
      <x:c r="F52" s="18"/>
      <x:c r="G52" s="18"/>
      <x:c r="H52" s="18"/>
      <x:c r="I52" s="18"/>
      <x:c r="J52" s="18"/>
      <x:c r="K52" s="18"/>
      <x:c r="L52" s="18"/>
      <x:c r="M52" s="18"/>
      <x:c r="N52" s="18"/>
      <x:c r="O52" s="18"/>
      <x:c r="P52" s="18"/>
      <x:c r="Q52" s="18"/>
      <x:c r="R52" s="18"/>
      <x:c r="S52" s="18"/>
      <x:c r="T52" s="18"/>
      <x:c r="U52" s="18"/>
      <x:c r="V52" s="18"/>
      <x:c r="W52" s="18"/>
      <x:c r="X52" s="18"/>
      <x:c r="Y52" s="18"/>
      <x:c r="Z52" s="18"/>
      <x:c r="AA52" s="18"/>
      <x:c r="AB52" s="18"/>
      <x:c r="AC52" s="18"/>
      <x:c r="AD52" s="16" t="str">
        <x:f>IF($A52="","",SUMIF(MATERIÁLY!$A$2:$A$1201,$A52,MATERIÁLY!$G$2:$G$1201))</x:f>
      </x:c>
      <x:c r="AE52" s="16" t="str">
        <x:f>IF($A52="","",V52*W52)</x:f>
      </x:c>
      <x:c r="AF52" s="16" t="str">
        <x:f>IF($A52="","",IF(AA52&gt;0,Z52/AA52,0))</x:f>
      </x:c>
      <x:c r="AG52" s="16" t="str">
        <x:f>IF($A52="","",AD52+AE52+AF52+X52+Y52)</x:f>
      </x:c>
      <x:c r="AH52" s="16" t="str">
        <x:f>IF($A52="","",IF(AC52+AB52&gt;=100,"",AG52/(1-(AC52+AB52)/100)))</x:f>
      </x:c>
      <x:c r="AI52" s="16" t="str">
        <x:f>IF(OR($A52="",AH52=""),"",AH52*(1-AB52/100)-AG52)</x:f>
      </x:c>
      <x:c r="AJ52" s="16" t="str">
        <x:f>IF(OR($A52="",AG52=0,AI52=""),"",AI52/AG52*100)</x:f>
      </x:c>
      <x:c r="AK52" s="16" t="str">
        <x:f>IF($A52="","",AI52*MAX(1,AA52))</x:f>
      </x:c>
      <x:c r="AL52" s="16" t="str">
        <x:f>IF(OR($A52="",AH52=""),"",AH52*(1+AM52/100))</x:f>
      </x:c>
    </x:row>
    <x:row r="53">
      <x:c r="A53" s="18"/>
      <x:c r="B53" s="18"/>
      <x:c r="C53" s="18"/>
      <x:c r="D53" s="18"/>
      <x:c r="E53" s="18"/>
      <x:c r="F53" s="18"/>
      <x:c r="G53" s="18"/>
      <x:c r="H53" s="18"/>
      <x:c r="I53" s="18"/>
      <x:c r="J53" s="18"/>
      <x:c r="K53" s="18"/>
      <x:c r="L53" s="18"/>
      <x:c r="M53" s="18"/>
      <x:c r="N53" s="18"/>
      <x:c r="O53" s="18"/>
      <x:c r="P53" s="18"/>
      <x:c r="Q53" s="18"/>
      <x:c r="R53" s="18"/>
      <x:c r="S53" s="18"/>
      <x:c r="T53" s="18"/>
      <x:c r="U53" s="18"/>
      <x:c r="V53" s="18"/>
      <x:c r="W53" s="18"/>
      <x:c r="X53" s="18"/>
      <x:c r="Y53" s="18"/>
      <x:c r="Z53" s="18"/>
      <x:c r="AA53" s="18"/>
      <x:c r="AB53" s="18"/>
      <x:c r="AC53" s="18"/>
      <x:c r="AD53" s="16" t="str">
        <x:f>IF($A53="","",SUMIF(MATERIÁLY!$A$2:$A$1201,$A53,MATERIÁLY!$G$2:$G$1201))</x:f>
      </x:c>
      <x:c r="AE53" s="16" t="str">
        <x:f>IF($A53="","",V53*W53)</x:f>
      </x:c>
      <x:c r="AF53" s="16" t="str">
        <x:f>IF($A53="","",IF(AA53&gt;0,Z53/AA53,0))</x:f>
      </x:c>
      <x:c r="AG53" s="16" t="str">
        <x:f>IF($A53="","",AD53+AE53+AF53+X53+Y53)</x:f>
      </x:c>
      <x:c r="AH53" s="16" t="str">
        <x:f>IF($A53="","",IF(AC53+AB53&gt;=100,"",AG53/(1-(AC53+AB53)/100)))</x:f>
      </x:c>
      <x:c r="AI53" s="16" t="str">
        <x:f>IF(OR($A53="",AH53=""),"",AH53*(1-AB53/100)-AG53)</x:f>
      </x:c>
      <x:c r="AJ53" s="16" t="str">
        <x:f>IF(OR($A53="",AG53=0,AI53=""),"",AI53/AG53*100)</x:f>
      </x:c>
      <x:c r="AK53" s="16" t="str">
        <x:f>IF($A53="","",AI53*MAX(1,AA53))</x:f>
      </x:c>
      <x:c r="AL53" s="16" t="str">
        <x:f>IF(OR($A53="",AH53=""),"",AH53*(1+AM53/100))</x:f>
      </x:c>
    </x:row>
    <x:row r="54">
      <x:c r="A54" s="18"/>
      <x:c r="B54" s="18"/>
      <x:c r="C54" s="18"/>
      <x:c r="D54" s="18"/>
      <x:c r="E54" s="18"/>
      <x:c r="F54" s="18"/>
      <x:c r="G54" s="18"/>
      <x:c r="H54" s="18"/>
      <x:c r="I54" s="18"/>
      <x:c r="J54" s="18"/>
      <x:c r="K54" s="18"/>
      <x:c r="L54" s="18"/>
      <x:c r="M54" s="18"/>
      <x:c r="N54" s="18"/>
      <x:c r="O54" s="18"/>
      <x:c r="P54" s="18"/>
      <x:c r="Q54" s="18"/>
      <x:c r="R54" s="18"/>
      <x:c r="S54" s="18"/>
      <x:c r="T54" s="18"/>
      <x:c r="U54" s="18"/>
      <x:c r="V54" s="18"/>
      <x:c r="W54" s="18"/>
      <x:c r="X54" s="18"/>
      <x:c r="Y54" s="18"/>
      <x:c r="Z54" s="18"/>
      <x:c r="AA54" s="18"/>
      <x:c r="AB54" s="18"/>
      <x:c r="AC54" s="18"/>
      <x:c r="AD54" s="16" t="str">
        <x:f>IF($A54="","",SUMIF(MATERIÁLY!$A$2:$A$1201,$A54,MATERIÁLY!$G$2:$G$1201))</x:f>
      </x:c>
      <x:c r="AE54" s="16" t="str">
        <x:f>IF($A54="","",V54*W54)</x:f>
      </x:c>
      <x:c r="AF54" s="16" t="str">
        <x:f>IF($A54="","",IF(AA54&gt;0,Z54/AA54,0))</x:f>
      </x:c>
      <x:c r="AG54" s="16" t="str">
        <x:f>IF($A54="","",AD54+AE54+AF54+X54+Y54)</x:f>
      </x:c>
      <x:c r="AH54" s="16" t="str">
        <x:f>IF($A54="","",IF(AC54+AB54&gt;=100,"",AG54/(1-(AC54+AB54)/100)))</x:f>
      </x:c>
      <x:c r="AI54" s="16" t="str">
        <x:f>IF(OR($A54="",AH54=""),"",AH54*(1-AB54/100)-AG54)</x:f>
      </x:c>
      <x:c r="AJ54" s="16" t="str">
        <x:f>IF(OR($A54="",AG54=0,AI54=""),"",AI54/AG54*100)</x:f>
      </x:c>
      <x:c r="AK54" s="16" t="str">
        <x:f>IF($A54="","",AI54*MAX(1,AA54))</x:f>
      </x:c>
      <x:c r="AL54" s="16" t="str">
        <x:f>IF(OR($A54="",AH54=""),"",AH54*(1+AM54/100))</x:f>
      </x:c>
    </x:row>
    <x:row r="55">
      <x:c r="A55" s="18"/>
      <x:c r="B55" s="18"/>
      <x:c r="C55" s="18"/>
      <x:c r="D55" s="18"/>
      <x:c r="E55" s="18"/>
      <x:c r="F55" s="18"/>
      <x:c r="G55" s="18"/>
      <x:c r="H55" s="18"/>
      <x:c r="I55" s="18"/>
      <x:c r="J55" s="18"/>
      <x:c r="K55" s="18"/>
      <x:c r="L55" s="18"/>
      <x:c r="M55" s="18"/>
      <x:c r="N55" s="18"/>
      <x:c r="O55" s="18"/>
      <x:c r="P55" s="18"/>
      <x:c r="Q55" s="18"/>
      <x:c r="R55" s="18"/>
      <x:c r="S55" s="18"/>
      <x:c r="T55" s="18"/>
      <x:c r="U55" s="18"/>
      <x:c r="V55" s="18"/>
      <x:c r="W55" s="18"/>
      <x:c r="X55" s="18"/>
      <x:c r="Y55" s="18"/>
      <x:c r="Z55" s="18"/>
      <x:c r="AA55" s="18"/>
      <x:c r="AB55" s="18"/>
      <x:c r="AC55" s="18"/>
      <x:c r="AD55" s="16" t="str">
        <x:f>IF($A55="","",SUMIF(MATERIÁLY!$A$2:$A$1201,$A55,MATERIÁLY!$G$2:$G$1201))</x:f>
      </x:c>
      <x:c r="AE55" s="16" t="str">
        <x:f>IF($A55="","",V55*W55)</x:f>
      </x:c>
      <x:c r="AF55" s="16" t="str">
        <x:f>IF($A55="","",IF(AA55&gt;0,Z55/AA55,0))</x:f>
      </x:c>
      <x:c r="AG55" s="16" t="str">
        <x:f>IF($A55="","",AD55+AE55+AF55+X55+Y55)</x:f>
      </x:c>
      <x:c r="AH55" s="16" t="str">
        <x:f>IF($A55="","",IF(AC55+AB55&gt;=100,"",AG55/(1-(AC55+AB55)/100)))</x:f>
      </x:c>
      <x:c r="AI55" s="16" t="str">
        <x:f>IF(OR($A55="",AH55=""),"",AH55*(1-AB55/100)-AG55)</x:f>
      </x:c>
      <x:c r="AJ55" s="16" t="str">
        <x:f>IF(OR($A55="",AG55=0,AI55=""),"",AI55/AG55*100)</x:f>
      </x:c>
      <x:c r="AK55" s="16" t="str">
        <x:f>IF($A55="","",AI55*MAX(1,AA55))</x:f>
      </x:c>
      <x:c r="AL55" s="16" t="str">
        <x:f>IF(OR($A55="",AH55=""),"",AH55*(1+AM55/100))</x:f>
      </x:c>
    </x:row>
    <x:row r="56">
      <x:c r="A56" s="18"/>
      <x:c r="B56" s="18"/>
      <x:c r="C56" s="18"/>
      <x:c r="D56" s="18"/>
      <x:c r="E56" s="18"/>
      <x:c r="F56" s="18"/>
      <x:c r="G56" s="18"/>
      <x:c r="H56" s="18"/>
      <x:c r="I56" s="18"/>
      <x:c r="J56" s="18"/>
      <x:c r="K56" s="18"/>
      <x:c r="L56" s="18"/>
      <x:c r="M56" s="18"/>
      <x:c r="N56" s="18"/>
      <x:c r="O56" s="18"/>
      <x:c r="P56" s="18"/>
      <x:c r="Q56" s="18"/>
      <x:c r="R56" s="18"/>
      <x:c r="S56" s="18"/>
      <x:c r="T56" s="18"/>
      <x:c r="U56" s="18"/>
      <x:c r="V56" s="18"/>
      <x:c r="W56" s="18"/>
      <x:c r="X56" s="18"/>
      <x:c r="Y56" s="18"/>
      <x:c r="Z56" s="18"/>
      <x:c r="AA56" s="18"/>
      <x:c r="AB56" s="18"/>
      <x:c r="AC56" s="18"/>
      <x:c r="AD56" s="16" t="str">
        <x:f>IF($A56="","",SUMIF(MATERIÁLY!$A$2:$A$1201,$A56,MATERIÁLY!$G$2:$G$1201))</x:f>
      </x:c>
      <x:c r="AE56" s="16" t="str">
        <x:f>IF($A56="","",V56*W56)</x:f>
      </x:c>
      <x:c r="AF56" s="16" t="str">
        <x:f>IF($A56="","",IF(AA56&gt;0,Z56/AA56,0))</x:f>
      </x:c>
      <x:c r="AG56" s="16" t="str">
        <x:f>IF($A56="","",AD56+AE56+AF56+X56+Y56)</x:f>
      </x:c>
      <x:c r="AH56" s="16" t="str">
        <x:f>IF($A56="","",IF(AC56+AB56&gt;=100,"",AG56/(1-(AC56+AB56)/100)))</x:f>
      </x:c>
      <x:c r="AI56" s="16" t="str">
        <x:f>IF(OR($A56="",AH56=""),"",AH56*(1-AB56/100)-AG56)</x:f>
      </x:c>
      <x:c r="AJ56" s="16" t="str">
        <x:f>IF(OR($A56="",AG56=0,AI56=""),"",AI56/AG56*100)</x:f>
      </x:c>
      <x:c r="AK56" s="16" t="str">
        <x:f>IF($A56="","",AI56*MAX(1,AA56))</x:f>
      </x:c>
      <x:c r="AL56" s="16" t="str">
        <x:f>IF(OR($A56="",AH56=""),"",AH56*(1+AM56/100))</x:f>
      </x:c>
    </x:row>
    <x:row r="57">
      <x:c r="A57" s="18"/>
      <x:c r="B57" s="18"/>
      <x:c r="C57" s="18"/>
      <x:c r="D57" s="18"/>
      <x:c r="E57" s="18"/>
      <x:c r="F57" s="18"/>
      <x:c r="G57" s="18"/>
      <x:c r="H57" s="18"/>
      <x:c r="I57" s="18"/>
      <x:c r="J57" s="18"/>
      <x:c r="K57" s="18"/>
      <x:c r="L57" s="18"/>
      <x:c r="M57" s="18"/>
      <x:c r="N57" s="18"/>
      <x:c r="O57" s="18"/>
      <x:c r="P57" s="18"/>
      <x:c r="Q57" s="18"/>
      <x:c r="R57" s="18"/>
      <x:c r="S57" s="18"/>
      <x:c r="T57" s="18"/>
      <x:c r="U57" s="18"/>
      <x:c r="V57" s="18"/>
      <x:c r="W57" s="18"/>
      <x:c r="X57" s="18"/>
      <x:c r="Y57" s="18"/>
      <x:c r="Z57" s="18"/>
      <x:c r="AA57" s="18"/>
      <x:c r="AB57" s="18"/>
      <x:c r="AC57" s="18"/>
      <x:c r="AD57" s="16" t="str">
        <x:f>IF($A57="","",SUMIF(MATERIÁLY!$A$2:$A$1201,$A57,MATERIÁLY!$G$2:$G$1201))</x:f>
      </x:c>
      <x:c r="AE57" s="16" t="str">
        <x:f>IF($A57="","",V57*W57)</x:f>
      </x:c>
      <x:c r="AF57" s="16" t="str">
        <x:f>IF($A57="","",IF(AA57&gt;0,Z57/AA57,0))</x:f>
      </x:c>
      <x:c r="AG57" s="16" t="str">
        <x:f>IF($A57="","",AD57+AE57+AF57+X57+Y57)</x:f>
      </x:c>
      <x:c r="AH57" s="16" t="str">
        <x:f>IF($A57="","",IF(AC57+AB57&gt;=100,"",AG57/(1-(AC57+AB57)/100)))</x:f>
      </x:c>
      <x:c r="AI57" s="16" t="str">
        <x:f>IF(OR($A57="",AH57=""),"",AH57*(1-AB57/100)-AG57)</x:f>
      </x:c>
      <x:c r="AJ57" s="16" t="str">
        <x:f>IF(OR($A57="",AG57=0,AI57=""),"",AI57/AG57*100)</x:f>
      </x:c>
      <x:c r="AK57" s="16" t="str">
        <x:f>IF($A57="","",AI57*MAX(1,AA57))</x:f>
      </x:c>
      <x:c r="AL57" s="16" t="str">
        <x:f>IF(OR($A57="",AH57=""),"",AH57*(1+AM57/100))</x:f>
      </x:c>
    </x:row>
    <x:row r="58">
      <x:c r="A58" s="18"/>
      <x:c r="B58" s="18"/>
      <x:c r="C58" s="18"/>
      <x:c r="D58" s="18"/>
      <x:c r="E58" s="18"/>
      <x:c r="F58" s="18"/>
      <x:c r="G58" s="18"/>
      <x:c r="H58" s="18"/>
      <x:c r="I58" s="18"/>
      <x:c r="J58" s="18"/>
      <x:c r="K58" s="18"/>
      <x:c r="L58" s="18"/>
      <x:c r="M58" s="18"/>
      <x:c r="N58" s="18"/>
      <x:c r="O58" s="18"/>
      <x:c r="P58" s="18"/>
      <x:c r="Q58" s="18"/>
      <x:c r="R58" s="18"/>
      <x:c r="S58" s="18"/>
      <x:c r="T58" s="18"/>
      <x:c r="U58" s="18"/>
      <x:c r="V58" s="18"/>
      <x:c r="W58" s="18"/>
      <x:c r="X58" s="18"/>
      <x:c r="Y58" s="18"/>
      <x:c r="Z58" s="18"/>
      <x:c r="AA58" s="18"/>
      <x:c r="AB58" s="18"/>
      <x:c r="AC58" s="18"/>
      <x:c r="AD58" s="16" t="str">
        <x:f>IF($A58="","",SUMIF(MATERIÁLY!$A$2:$A$1201,$A58,MATERIÁLY!$G$2:$G$1201))</x:f>
      </x:c>
      <x:c r="AE58" s="16" t="str">
        <x:f>IF($A58="","",V58*W58)</x:f>
      </x:c>
      <x:c r="AF58" s="16" t="str">
        <x:f>IF($A58="","",IF(AA58&gt;0,Z58/AA58,0))</x:f>
      </x:c>
      <x:c r="AG58" s="16" t="str">
        <x:f>IF($A58="","",AD58+AE58+AF58+X58+Y58)</x:f>
      </x:c>
      <x:c r="AH58" s="16" t="str">
        <x:f>IF($A58="","",IF(AC58+AB58&gt;=100,"",AG58/(1-(AC58+AB58)/100)))</x:f>
      </x:c>
      <x:c r="AI58" s="16" t="str">
        <x:f>IF(OR($A58="",AH58=""),"",AH58*(1-AB58/100)-AG58)</x:f>
      </x:c>
      <x:c r="AJ58" s="16" t="str">
        <x:f>IF(OR($A58="",AG58=0,AI58=""),"",AI58/AG58*100)</x:f>
      </x:c>
      <x:c r="AK58" s="16" t="str">
        <x:f>IF($A58="","",AI58*MAX(1,AA58))</x:f>
      </x:c>
      <x:c r="AL58" s="16" t="str">
        <x:f>IF(OR($A58="",AH58=""),"",AH58*(1+AM58/100))</x:f>
      </x:c>
    </x:row>
    <x:row r="59">
      <x:c r="A59" s="18"/>
      <x:c r="B59" s="18"/>
      <x:c r="C59" s="18"/>
      <x:c r="D59" s="18"/>
      <x:c r="E59" s="18"/>
      <x:c r="F59" s="18"/>
      <x:c r="G59" s="18"/>
      <x:c r="H59" s="18"/>
      <x:c r="I59" s="18"/>
      <x:c r="J59" s="18"/>
      <x:c r="K59" s="18"/>
      <x:c r="L59" s="18"/>
      <x:c r="M59" s="18"/>
      <x:c r="N59" s="18"/>
      <x:c r="O59" s="18"/>
      <x:c r="P59" s="18"/>
      <x:c r="Q59" s="18"/>
      <x:c r="R59" s="18"/>
      <x:c r="S59" s="18"/>
      <x:c r="T59" s="18"/>
      <x:c r="U59" s="18"/>
      <x:c r="V59" s="18"/>
      <x:c r="W59" s="18"/>
      <x:c r="X59" s="18"/>
      <x:c r="Y59" s="18"/>
      <x:c r="Z59" s="18"/>
      <x:c r="AA59" s="18"/>
      <x:c r="AB59" s="18"/>
      <x:c r="AC59" s="18"/>
      <x:c r="AD59" s="16" t="str">
        <x:f>IF($A59="","",SUMIF(MATERIÁLY!$A$2:$A$1201,$A59,MATERIÁLY!$G$2:$G$1201))</x:f>
      </x:c>
      <x:c r="AE59" s="16" t="str">
        <x:f>IF($A59="","",V59*W59)</x:f>
      </x:c>
      <x:c r="AF59" s="16" t="str">
        <x:f>IF($A59="","",IF(AA59&gt;0,Z59/AA59,0))</x:f>
      </x:c>
      <x:c r="AG59" s="16" t="str">
        <x:f>IF($A59="","",AD59+AE59+AF59+X59+Y59)</x:f>
      </x:c>
      <x:c r="AH59" s="16" t="str">
        <x:f>IF($A59="","",IF(AC59+AB59&gt;=100,"",AG59/(1-(AC59+AB59)/100)))</x:f>
      </x:c>
      <x:c r="AI59" s="16" t="str">
        <x:f>IF(OR($A59="",AH59=""),"",AH59*(1-AB59/100)-AG59)</x:f>
      </x:c>
      <x:c r="AJ59" s="16" t="str">
        <x:f>IF(OR($A59="",AG59=0,AI59=""),"",AI59/AG59*100)</x:f>
      </x:c>
      <x:c r="AK59" s="16" t="str">
        <x:f>IF($A59="","",AI59*MAX(1,AA59))</x:f>
      </x:c>
      <x:c r="AL59" s="16" t="str">
        <x:f>IF(OR($A59="",AH59=""),"",AH59*(1+AM59/100))</x:f>
      </x:c>
    </x:row>
    <x:row r="60">
      <x:c r="A60" s="18"/>
      <x:c r="B60" s="18"/>
      <x:c r="C60" s="18"/>
      <x:c r="D60" s="18"/>
      <x:c r="E60" s="18"/>
      <x:c r="F60" s="18"/>
      <x:c r="G60" s="18"/>
      <x:c r="H60" s="18"/>
      <x:c r="I60" s="18"/>
      <x:c r="J60" s="18"/>
      <x:c r="K60" s="18"/>
      <x:c r="L60" s="18"/>
      <x:c r="M60" s="18"/>
      <x:c r="N60" s="18"/>
      <x:c r="O60" s="18"/>
      <x:c r="P60" s="18"/>
      <x:c r="Q60" s="18"/>
      <x:c r="R60" s="18"/>
      <x:c r="S60" s="18"/>
      <x:c r="T60" s="18"/>
      <x:c r="U60" s="18"/>
      <x:c r="V60" s="18"/>
      <x:c r="W60" s="18"/>
      <x:c r="X60" s="18"/>
      <x:c r="Y60" s="18"/>
      <x:c r="Z60" s="18"/>
      <x:c r="AA60" s="18"/>
      <x:c r="AB60" s="18"/>
      <x:c r="AC60" s="18"/>
      <x:c r="AD60" s="16" t="str">
        <x:f>IF($A60="","",SUMIF(MATERIÁLY!$A$2:$A$1201,$A60,MATERIÁLY!$G$2:$G$1201))</x:f>
      </x:c>
      <x:c r="AE60" s="16" t="str">
        <x:f>IF($A60="","",V60*W60)</x:f>
      </x:c>
      <x:c r="AF60" s="16" t="str">
        <x:f>IF($A60="","",IF(AA60&gt;0,Z60/AA60,0))</x:f>
      </x:c>
      <x:c r="AG60" s="16" t="str">
        <x:f>IF($A60="","",AD60+AE60+AF60+X60+Y60)</x:f>
      </x:c>
      <x:c r="AH60" s="16" t="str">
        <x:f>IF($A60="","",IF(AC60+AB60&gt;=100,"",AG60/(1-(AC60+AB60)/100)))</x:f>
      </x:c>
      <x:c r="AI60" s="16" t="str">
        <x:f>IF(OR($A60="",AH60=""),"",AH60*(1-AB60/100)-AG60)</x:f>
      </x:c>
      <x:c r="AJ60" s="16" t="str">
        <x:f>IF(OR($A60="",AG60=0,AI60=""),"",AI60/AG60*100)</x:f>
      </x:c>
      <x:c r="AK60" s="16" t="str">
        <x:f>IF($A60="","",AI60*MAX(1,AA60))</x:f>
      </x:c>
      <x:c r="AL60" s="16" t="str">
        <x:f>IF(OR($A60="",AH60=""),"",AH60*(1+AM60/100))</x:f>
      </x:c>
    </x:row>
    <x:row r="61">
      <x:c r="A61" s="18"/>
      <x:c r="B61" s="18"/>
      <x:c r="C61" s="18"/>
      <x:c r="D61" s="18"/>
      <x:c r="E61" s="18"/>
      <x:c r="F61" s="18"/>
      <x:c r="G61" s="18"/>
      <x:c r="H61" s="18"/>
      <x:c r="I61" s="18"/>
      <x:c r="J61" s="18"/>
      <x:c r="K61" s="18"/>
      <x:c r="L61" s="18"/>
      <x:c r="M61" s="18"/>
      <x:c r="N61" s="18"/>
      <x:c r="O61" s="18"/>
      <x:c r="P61" s="18"/>
      <x:c r="Q61" s="18"/>
      <x:c r="R61" s="18"/>
      <x:c r="S61" s="18"/>
      <x:c r="T61" s="18"/>
      <x:c r="U61" s="18"/>
      <x:c r="V61" s="18"/>
      <x:c r="W61" s="18"/>
      <x:c r="X61" s="18"/>
      <x:c r="Y61" s="18"/>
      <x:c r="Z61" s="18"/>
      <x:c r="AA61" s="18"/>
      <x:c r="AB61" s="18"/>
      <x:c r="AC61" s="18"/>
      <x:c r="AD61" s="16" t="str">
        <x:f>IF($A61="","",SUMIF(MATERIÁLY!$A$2:$A$1201,$A61,MATERIÁLY!$G$2:$G$1201))</x:f>
      </x:c>
      <x:c r="AE61" s="16" t="str">
        <x:f>IF($A61="","",V61*W61)</x:f>
      </x:c>
      <x:c r="AF61" s="16" t="str">
        <x:f>IF($A61="","",IF(AA61&gt;0,Z61/AA61,0))</x:f>
      </x:c>
      <x:c r="AG61" s="16" t="str">
        <x:f>IF($A61="","",AD61+AE61+AF61+X61+Y61)</x:f>
      </x:c>
      <x:c r="AH61" s="16" t="str">
        <x:f>IF($A61="","",IF(AC61+AB61&gt;=100,"",AG61/(1-(AC61+AB61)/100)))</x:f>
      </x:c>
      <x:c r="AI61" s="16" t="str">
        <x:f>IF(OR($A61="",AH61=""),"",AH61*(1-AB61/100)-AG61)</x:f>
      </x:c>
      <x:c r="AJ61" s="16" t="str">
        <x:f>IF(OR($A61="",AG61=0,AI61=""),"",AI61/AG61*100)</x:f>
      </x:c>
      <x:c r="AK61" s="16" t="str">
        <x:f>IF($A61="","",AI61*MAX(1,AA61))</x:f>
      </x:c>
      <x:c r="AL61" s="16" t="str">
        <x:f>IF(OR($A61="",AH61=""),"",AH61*(1+AM61/100))</x:f>
      </x:c>
    </x:row>
    <x:row r="62">
      <x:c r="A62" s="18"/>
      <x:c r="B62" s="18"/>
      <x:c r="C62" s="18"/>
      <x:c r="D62" s="18"/>
      <x:c r="E62" s="18"/>
      <x:c r="F62" s="18"/>
      <x:c r="G62" s="18"/>
      <x:c r="H62" s="18"/>
      <x:c r="I62" s="18"/>
      <x:c r="J62" s="18"/>
      <x:c r="K62" s="18"/>
      <x:c r="L62" s="18"/>
      <x:c r="M62" s="18"/>
      <x:c r="N62" s="18"/>
      <x:c r="O62" s="18"/>
      <x:c r="P62" s="18"/>
      <x:c r="Q62" s="18"/>
      <x:c r="R62" s="18"/>
      <x:c r="S62" s="18"/>
      <x:c r="T62" s="18"/>
      <x:c r="U62" s="18"/>
      <x:c r="V62" s="18"/>
      <x:c r="W62" s="18"/>
      <x:c r="X62" s="18"/>
      <x:c r="Y62" s="18"/>
      <x:c r="Z62" s="18"/>
      <x:c r="AA62" s="18"/>
      <x:c r="AB62" s="18"/>
      <x:c r="AC62" s="18"/>
      <x:c r="AD62" s="16" t="str">
        <x:f>IF($A62="","",SUMIF(MATERIÁLY!$A$2:$A$1201,$A62,MATERIÁLY!$G$2:$G$1201))</x:f>
      </x:c>
      <x:c r="AE62" s="16" t="str">
        <x:f>IF($A62="","",V62*W62)</x:f>
      </x:c>
      <x:c r="AF62" s="16" t="str">
        <x:f>IF($A62="","",IF(AA62&gt;0,Z62/AA62,0))</x:f>
      </x:c>
      <x:c r="AG62" s="16" t="str">
        <x:f>IF($A62="","",AD62+AE62+AF62+X62+Y62)</x:f>
      </x:c>
      <x:c r="AH62" s="16" t="str">
        <x:f>IF($A62="","",IF(AC62+AB62&gt;=100,"",AG62/(1-(AC62+AB62)/100)))</x:f>
      </x:c>
      <x:c r="AI62" s="16" t="str">
        <x:f>IF(OR($A62="",AH62=""),"",AH62*(1-AB62/100)-AG62)</x:f>
      </x:c>
      <x:c r="AJ62" s="16" t="str">
        <x:f>IF(OR($A62="",AG62=0,AI62=""),"",AI62/AG62*100)</x:f>
      </x:c>
      <x:c r="AK62" s="16" t="str">
        <x:f>IF($A62="","",AI62*MAX(1,AA62))</x:f>
      </x:c>
      <x:c r="AL62" s="16" t="str">
        <x:f>IF(OR($A62="",AH62=""),"",AH62*(1+AM62/100))</x:f>
      </x:c>
    </x:row>
    <x:row r="63">
      <x:c r="A63" s="18"/>
      <x:c r="B63" s="18"/>
      <x:c r="C63" s="18"/>
      <x:c r="D63" s="18"/>
      <x:c r="E63" s="18"/>
      <x:c r="F63" s="18"/>
      <x:c r="G63" s="18"/>
      <x:c r="H63" s="18"/>
      <x:c r="I63" s="18"/>
      <x:c r="J63" s="18"/>
      <x:c r="K63" s="18"/>
      <x:c r="L63" s="18"/>
      <x:c r="M63" s="18"/>
      <x:c r="N63" s="18"/>
      <x:c r="O63" s="18"/>
      <x:c r="P63" s="18"/>
      <x:c r="Q63" s="18"/>
      <x:c r="R63" s="18"/>
      <x:c r="S63" s="18"/>
      <x:c r="T63" s="18"/>
      <x:c r="U63" s="18"/>
      <x:c r="V63" s="18"/>
      <x:c r="W63" s="18"/>
      <x:c r="X63" s="18"/>
      <x:c r="Y63" s="18"/>
      <x:c r="Z63" s="18"/>
      <x:c r="AA63" s="18"/>
      <x:c r="AB63" s="18"/>
      <x:c r="AC63" s="18"/>
      <x:c r="AD63" s="16" t="str">
        <x:f>IF($A63="","",SUMIF(MATERIÁLY!$A$2:$A$1201,$A63,MATERIÁLY!$G$2:$G$1201))</x:f>
      </x:c>
      <x:c r="AE63" s="16" t="str">
        <x:f>IF($A63="","",V63*W63)</x:f>
      </x:c>
      <x:c r="AF63" s="16" t="str">
        <x:f>IF($A63="","",IF(AA63&gt;0,Z63/AA63,0))</x:f>
      </x:c>
      <x:c r="AG63" s="16" t="str">
        <x:f>IF($A63="","",AD63+AE63+AF63+X63+Y63)</x:f>
      </x:c>
      <x:c r="AH63" s="16" t="str">
        <x:f>IF($A63="","",IF(AC63+AB63&gt;=100,"",AG63/(1-(AC63+AB63)/100)))</x:f>
      </x:c>
      <x:c r="AI63" s="16" t="str">
        <x:f>IF(OR($A63="",AH63=""),"",AH63*(1-AB63/100)-AG63)</x:f>
      </x:c>
      <x:c r="AJ63" s="16" t="str">
        <x:f>IF(OR($A63="",AG63=0,AI63=""),"",AI63/AG63*100)</x:f>
      </x:c>
      <x:c r="AK63" s="16" t="str">
        <x:f>IF($A63="","",AI63*MAX(1,AA63))</x:f>
      </x:c>
      <x:c r="AL63" s="16" t="str">
        <x:f>IF(OR($A63="",AH63=""),"",AH63*(1+AM63/100))</x:f>
      </x:c>
    </x:row>
    <x:row r="64">
      <x:c r="A64" s="18"/>
      <x:c r="B64" s="18"/>
      <x:c r="C64" s="18"/>
      <x:c r="D64" s="18"/>
      <x:c r="E64" s="18"/>
      <x:c r="F64" s="18"/>
      <x:c r="G64" s="18"/>
      <x:c r="H64" s="18"/>
      <x:c r="I64" s="18"/>
      <x:c r="J64" s="18"/>
      <x:c r="K64" s="18"/>
      <x:c r="L64" s="18"/>
      <x:c r="M64" s="18"/>
      <x:c r="N64" s="18"/>
      <x:c r="O64" s="18"/>
      <x:c r="P64" s="18"/>
      <x:c r="Q64" s="18"/>
      <x:c r="R64" s="18"/>
      <x:c r="S64" s="18"/>
      <x:c r="T64" s="18"/>
      <x:c r="U64" s="18"/>
      <x:c r="V64" s="18"/>
      <x:c r="W64" s="18"/>
      <x:c r="X64" s="18"/>
      <x:c r="Y64" s="18"/>
      <x:c r="Z64" s="18"/>
      <x:c r="AA64" s="18"/>
      <x:c r="AB64" s="18"/>
      <x:c r="AC64" s="18"/>
      <x:c r="AD64" s="16" t="str">
        <x:f>IF($A64="","",SUMIF(MATERIÁLY!$A$2:$A$1201,$A64,MATERIÁLY!$G$2:$G$1201))</x:f>
      </x:c>
      <x:c r="AE64" s="16" t="str">
        <x:f>IF($A64="","",V64*W64)</x:f>
      </x:c>
      <x:c r="AF64" s="16" t="str">
        <x:f>IF($A64="","",IF(AA64&gt;0,Z64/AA64,0))</x:f>
      </x:c>
      <x:c r="AG64" s="16" t="str">
        <x:f>IF($A64="","",AD64+AE64+AF64+X64+Y64)</x:f>
      </x:c>
      <x:c r="AH64" s="16" t="str">
        <x:f>IF($A64="","",IF(AC64+AB64&gt;=100,"",AG64/(1-(AC64+AB64)/100)))</x:f>
      </x:c>
      <x:c r="AI64" s="16" t="str">
        <x:f>IF(OR($A64="",AH64=""),"",AH64*(1-AB64/100)-AG64)</x:f>
      </x:c>
      <x:c r="AJ64" s="16" t="str">
        <x:f>IF(OR($A64="",AG64=0,AI64=""),"",AI64/AG64*100)</x:f>
      </x:c>
      <x:c r="AK64" s="16" t="str">
        <x:f>IF($A64="","",AI64*MAX(1,AA64))</x:f>
      </x:c>
      <x:c r="AL64" s="16" t="str">
        <x:f>IF(OR($A64="",AH64=""),"",AH64*(1+AM64/100))</x:f>
      </x:c>
    </x:row>
    <x:row r="65">
      <x:c r="A65" s="18"/>
      <x:c r="B65" s="18"/>
      <x:c r="C65" s="18"/>
      <x:c r="D65" s="18"/>
      <x:c r="E65" s="18"/>
      <x:c r="F65" s="18"/>
      <x:c r="G65" s="18"/>
      <x:c r="H65" s="18"/>
      <x:c r="I65" s="18"/>
      <x:c r="J65" s="18"/>
      <x:c r="K65" s="18"/>
      <x:c r="L65" s="18"/>
      <x:c r="M65" s="18"/>
      <x:c r="N65" s="18"/>
      <x:c r="O65" s="18"/>
      <x:c r="P65" s="18"/>
      <x:c r="Q65" s="18"/>
      <x:c r="R65" s="18"/>
      <x:c r="S65" s="18"/>
      <x:c r="T65" s="18"/>
      <x:c r="U65" s="18"/>
      <x:c r="V65" s="18"/>
      <x:c r="W65" s="18"/>
      <x:c r="X65" s="18"/>
      <x:c r="Y65" s="18"/>
      <x:c r="Z65" s="18"/>
      <x:c r="AA65" s="18"/>
      <x:c r="AB65" s="18"/>
      <x:c r="AC65" s="18"/>
      <x:c r="AD65" s="16" t="str">
        <x:f>IF($A65="","",SUMIF(MATERIÁLY!$A$2:$A$1201,$A65,MATERIÁLY!$G$2:$G$1201))</x:f>
      </x:c>
      <x:c r="AE65" s="16" t="str">
        <x:f>IF($A65="","",V65*W65)</x:f>
      </x:c>
      <x:c r="AF65" s="16" t="str">
        <x:f>IF($A65="","",IF(AA65&gt;0,Z65/AA65,0))</x:f>
      </x:c>
      <x:c r="AG65" s="16" t="str">
        <x:f>IF($A65="","",AD65+AE65+AF65+X65+Y65)</x:f>
      </x:c>
      <x:c r="AH65" s="16" t="str">
        <x:f>IF($A65="","",IF(AC65+AB65&gt;=100,"",AG65/(1-(AC65+AB65)/100)))</x:f>
      </x:c>
      <x:c r="AI65" s="16" t="str">
        <x:f>IF(OR($A65="",AH65=""),"",AH65*(1-AB65/100)-AG65)</x:f>
      </x:c>
      <x:c r="AJ65" s="16" t="str">
        <x:f>IF(OR($A65="",AG65=0,AI65=""),"",AI65/AG65*100)</x:f>
      </x:c>
      <x:c r="AK65" s="16" t="str">
        <x:f>IF($A65="","",AI65*MAX(1,AA65))</x:f>
      </x:c>
      <x:c r="AL65" s="16" t="str">
        <x:f>IF(OR($A65="",AH65=""),"",AH65*(1+AM65/100))</x:f>
      </x:c>
    </x:row>
    <x:row r="66">
      <x:c r="A66" s="18"/>
      <x:c r="B66" s="18"/>
      <x:c r="C66" s="18"/>
      <x:c r="D66" s="18"/>
      <x:c r="E66" s="18"/>
      <x:c r="F66" s="18"/>
      <x:c r="G66" s="18"/>
      <x:c r="H66" s="18"/>
      <x:c r="I66" s="18"/>
      <x:c r="J66" s="18"/>
      <x:c r="K66" s="18"/>
      <x:c r="L66" s="18"/>
      <x:c r="M66" s="18"/>
      <x:c r="N66" s="18"/>
      <x:c r="O66" s="18"/>
      <x:c r="P66" s="18"/>
      <x:c r="Q66" s="18"/>
      <x:c r="R66" s="18"/>
      <x:c r="S66" s="18"/>
      <x:c r="T66" s="18"/>
      <x:c r="U66" s="18"/>
      <x:c r="V66" s="18"/>
      <x:c r="W66" s="18"/>
      <x:c r="X66" s="18"/>
      <x:c r="Y66" s="18"/>
      <x:c r="Z66" s="18"/>
      <x:c r="AA66" s="18"/>
      <x:c r="AB66" s="18"/>
      <x:c r="AC66" s="18"/>
      <x:c r="AD66" s="16" t="str">
        <x:f>IF($A66="","",SUMIF(MATERIÁLY!$A$2:$A$1201,$A66,MATERIÁLY!$G$2:$G$1201))</x:f>
      </x:c>
      <x:c r="AE66" s="16" t="str">
        <x:f>IF($A66="","",V66*W66)</x:f>
      </x:c>
      <x:c r="AF66" s="16" t="str">
        <x:f>IF($A66="","",IF(AA66&gt;0,Z66/AA66,0))</x:f>
      </x:c>
      <x:c r="AG66" s="16" t="str">
        <x:f>IF($A66="","",AD66+AE66+AF66+X66+Y66)</x:f>
      </x:c>
      <x:c r="AH66" s="16" t="str">
        <x:f>IF($A66="","",IF(AC66+AB66&gt;=100,"",AG66/(1-(AC66+AB66)/100)))</x:f>
      </x:c>
      <x:c r="AI66" s="16" t="str">
        <x:f>IF(OR($A66="",AH66=""),"",AH66*(1-AB66/100)-AG66)</x:f>
      </x:c>
      <x:c r="AJ66" s="16" t="str">
        <x:f>IF(OR($A66="",AG66=0,AI66=""),"",AI66/AG66*100)</x:f>
      </x:c>
      <x:c r="AK66" s="16" t="str">
        <x:f>IF($A66="","",AI66*MAX(1,AA66))</x:f>
      </x:c>
      <x:c r="AL66" s="16" t="str">
        <x:f>IF(OR($A66="",AH66=""),"",AH66*(1+AM66/100))</x:f>
      </x:c>
    </x:row>
    <x:row r="67">
      <x:c r="A67" s="18"/>
      <x:c r="B67" s="18"/>
      <x:c r="C67" s="18"/>
      <x:c r="D67" s="18"/>
      <x:c r="E67" s="18"/>
      <x:c r="F67" s="18"/>
      <x:c r="G67" s="18"/>
      <x:c r="H67" s="18"/>
      <x:c r="I67" s="18"/>
      <x:c r="J67" s="18"/>
      <x:c r="K67" s="18"/>
      <x:c r="L67" s="18"/>
      <x:c r="M67" s="18"/>
      <x:c r="N67" s="18"/>
      <x:c r="O67" s="18"/>
      <x:c r="P67" s="18"/>
      <x:c r="Q67" s="18"/>
      <x:c r="R67" s="18"/>
      <x:c r="S67" s="18"/>
      <x:c r="T67" s="18"/>
      <x:c r="U67" s="18"/>
      <x:c r="V67" s="18"/>
      <x:c r="W67" s="18"/>
      <x:c r="X67" s="18"/>
      <x:c r="Y67" s="18"/>
      <x:c r="Z67" s="18"/>
      <x:c r="AA67" s="18"/>
      <x:c r="AB67" s="18"/>
      <x:c r="AC67" s="18"/>
      <x:c r="AD67" s="16" t="str">
        <x:f>IF($A67="","",SUMIF(MATERIÁLY!$A$2:$A$1201,$A67,MATERIÁLY!$G$2:$G$1201))</x:f>
      </x:c>
      <x:c r="AE67" s="16" t="str">
        <x:f>IF($A67="","",V67*W67)</x:f>
      </x:c>
      <x:c r="AF67" s="16" t="str">
        <x:f>IF($A67="","",IF(AA67&gt;0,Z67/AA67,0))</x:f>
      </x:c>
      <x:c r="AG67" s="16" t="str">
        <x:f>IF($A67="","",AD67+AE67+AF67+X67+Y67)</x:f>
      </x:c>
      <x:c r="AH67" s="16" t="str">
        <x:f>IF($A67="","",IF(AC67+AB67&gt;=100,"",AG67/(1-(AC67+AB67)/100)))</x:f>
      </x:c>
      <x:c r="AI67" s="16" t="str">
        <x:f>IF(OR($A67="",AH67=""),"",AH67*(1-AB67/100)-AG67)</x:f>
      </x:c>
      <x:c r="AJ67" s="16" t="str">
        <x:f>IF(OR($A67="",AG67=0,AI67=""),"",AI67/AG67*100)</x:f>
      </x:c>
      <x:c r="AK67" s="16" t="str">
        <x:f>IF($A67="","",AI67*MAX(1,AA67))</x:f>
      </x:c>
      <x:c r="AL67" s="16" t="str">
        <x:f>IF(OR($A67="",AH67=""),"",AH67*(1+AM67/100))</x:f>
      </x:c>
    </x:row>
    <x:row r="68">
      <x:c r="A68" s="18"/>
      <x:c r="B68" s="18"/>
      <x:c r="C68" s="18"/>
      <x:c r="D68" s="18"/>
      <x:c r="E68" s="18"/>
      <x:c r="F68" s="18"/>
      <x:c r="G68" s="18"/>
      <x:c r="H68" s="18"/>
      <x:c r="I68" s="18"/>
      <x:c r="J68" s="18"/>
      <x:c r="K68" s="18"/>
      <x:c r="L68" s="18"/>
      <x:c r="M68" s="18"/>
      <x:c r="N68" s="18"/>
      <x:c r="O68" s="18"/>
      <x:c r="P68" s="18"/>
      <x:c r="Q68" s="18"/>
      <x:c r="R68" s="18"/>
      <x:c r="S68" s="18"/>
      <x:c r="T68" s="18"/>
      <x:c r="U68" s="18"/>
      <x:c r="V68" s="18"/>
      <x:c r="W68" s="18"/>
      <x:c r="X68" s="18"/>
      <x:c r="Y68" s="18"/>
      <x:c r="Z68" s="18"/>
      <x:c r="AA68" s="18"/>
      <x:c r="AB68" s="18"/>
      <x:c r="AC68" s="18"/>
      <x:c r="AD68" s="16" t="str">
        <x:f>IF($A68="","",SUMIF(MATERIÁLY!$A$2:$A$1201,$A68,MATERIÁLY!$G$2:$G$1201))</x:f>
      </x:c>
      <x:c r="AE68" s="16" t="str">
        <x:f>IF($A68="","",V68*W68)</x:f>
      </x:c>
      <x:c r="AF68" s="16" t="str">
        <x:f>IF($A68="","",IF(AA68&gt;0,Z68/AA68,0))</x:f>
      </x:c>
      <x:c r="AG68" s="16" t="str">
        <x:f>IF($A68="","",AD68+AE68+AF68+X68+Y68)</x:f>
      </x:c>
      <x:c r="AH68" s="16" t="str">
        <x:f>IF($A68="","",IF(AC68+AB68&gt;=100,"",AG68/(1-(AC68+AB68)/100)))</x:f>
      </x:c>
      <x:c r="AI68" s="16" t="str">
        <x:f>IF(OR($A68="",AH68=""),"",AH68*(1-AB68/100)-AG68)</x:f>
      </x:c>
      <x:c r="AJ68" s="16" t="str">
        <x:f>IF(OR($A68="",AG68=0,AI68=""),"",AI68/AG68*100)</x:f>
      </x:c>
      <x:c r="AK68" s="16" t="str">
        <x:f>IF($A68="","",AI68*MAX(1,AA68))</x:f>
      </x:c>
      <x:c r="AL68" s="16" t="str">
        <x:f>IF(OR($A68="",AH68=""),"",AH68*(1+AM68/100))</x:f>
      </x:c>
    </x:row>
    <x:row r="69">
      <x:c r="A69" s="18"/>
      <x:c r="B69" s="18"/>
      <x:c r="C69" s="18"/>
      <x:c r="D69" s="18"/>
      <x:c r="E69" s="18"/>
      <x:c r="F69" s="18"/>
      <x:c r="G69" s="18"/>
      <x:c r="H69" s="18"/>
      <x:c r="I69" s="18"/>
      <x:c r="J69" s="18"/>
      <x:c r="K69" s="18"/>
      <x:c r="L69" s="18"/>
      <x:c r="M69" s="18"/>
      <x:c r="N69" s="18"/>
      <x:c r="O69" s="18"/>
      <x:c r="P69" s="18"/>
      <x:c r="Q69" s="18"/>
      <x:c r="R69" s="18"/>
      <x:c r="S69" s="18"/>
      <x:c r="T69" s="18"/>
      <x:c r="U69" s="18"/>
      <x:c r="V69" s="18"/>
      <x:c r="W69" s="18"/>
      <x:c r="X69" s="18"/>
      <x:c r="Y69" s="18"/>
      <x:c r="Z69" s="18"/>
      <x:c r="AA69" s="18"/>
      <x:c r="AB69" s="18"/>
      <x:c r="AC69" s="18"/>
      <x:c r="AD69" s="16" t="str">
        <x:f>IF($A69="","",SUMIF(MATERIÁLY!$A$2:$A$1201,$A69,MATERIÁLY!$G$2:$G$1201))</x:f>
      </x:c>
      <x:c r="AE69" s="16" t="str">
        <x:f>IF($A69="","",V69*W69)</x:f>
      </x:c>
      <x:c r="AF69" s="16" t="str">
        <x:f>IF($A69="","",IF(AA69&gt;0,Z69/AA69,0))</x:f>
      </x:c>
      <x:c r="AG69" s="16" t="str">
        <x:f>IF($A69="","",AD69+AE69+AF69+X69+Y69)</x:f>
      </x:c>
      <x:c r="AH69" s="16" t="str">
        <x:f>IF($A69="","",IF(AC69+AB69&gt;=100,"",AG69/(1-(AC69+AB69)/100)))</x:f>
      </x:c>
      <x:c r="AI69" s="16" t="str">
        <x:f>IF(OR($A69="",AH69=""),"",AH69*(1-AB69/100)-AG69)</x:f>
      </x:c>
      <x:c r="AJ69" s="16" t="str">
        <x:f>IF(OR($A69="",AG69=0,AI69=""),"",AI69/AG69*100)</x:f>
      </x:c>
      <x:c r="AK69" s="16" t="str">
        <x:f>IF($A69="","",AI69*MAX(1,AA69))</x:f>
      </x:c>
      <x:c r="AL69" s="16" t="str">
        <x:f>IF(OR($A69="",AH69=""),"",AH69*(1+AM69/100))</x:f>
      </x:c>
    </x:row>
    <x:row r="70">
      <x:c r="A70" s="18"/>
      <x:c r="B70" s="18"/>
      <x:c r="C70" s="18"/>
      <x:c r="D70" s="18"/>
      <x:c r="E70" s="18"/>
      <x:c r="F70" s="18"/>
      <x:c r="G70" s="18"/>
      <x:c r="H70" s="18"/>
      <x:c r="I70" s="18"/>
      <x:c r="J70" s="18"/>
      <x:c r="K70" s="18"/>
      <x:c r="L70" s="18"/>
      <x:c r="M70" s="18"/>
      <x:c r="N70" s="18"/>
      <x:c r="O70" s="18"/>
      <x:c r="P70" s="18"/>
      <x:c r="Q70" s="18"/>
      <x:c r="R70" s="18"/>
      <x:c r="S70" s="18"/>
      <x:c r="T70" s="18"/>
      <x:c r="U70" s="18"/>
      <x:c r="V70" s="18"/>
      <x:c r="W70" s="18"/>
      <x:c r="X70" s="18"/>
      <x:c r="Y70" s="18"/>
      <x:c r="Z70" s="18"/>
      <x:c r="AA70" s="18"/>
      <x:c r="AB70" s="18"/>
      <x:c r="AC70" s="18"/>
      <x:c r="AD70" s="16" t="str">
        <x:f>IF($A70="","",SUMIF(MATERIÁLY!$A$2:$A$1201,$A70,MATERIÁLY!$G$2:$G$1201))</x:f>
      </x:c>
      <x:c r="AE70" s="16" t="str">
        <x:f>IF($A70="","",V70*W70)</x:f>
      </x:c>
      <x:c r="AF70" s="16" t="str">
        <x:f>IF($A70="","",IF(AA70&gt;0,Z70/AA70,0))</x:f>
      </x:c>
      <x:c r="AG70" s="16" t="str">
        <x:f>IF($A70="","",AD70+AE70+AF70+X70+Y70)</x:f>
      </x:c>
      <x:c r="AH70" s="16" t="str">
        <x:f>IF($A70="","",IF(AC70+AB70&gt;=100,"",AG70/(1-(AC70+AB70)/100)))</x:f>
      </x:c>
      <x:c r="AI70" s="16" t="str">
        <x:f>IF(OR($A70="",AH70=""),"",AH70*(1-AB70/100)-AG70)</x:f>
      </x:c>
      <x:c r="AJ70" s="16" t="str">
        <x:f>IF(OR($A70="",AG70=0,AI70=""),"",AI70/AG70*100)</x:f>
      </x:c>
      <x:c r="AK70" s="16" t="str">
        <x:f>IF($A70="","",AI70*MAX(1,AA70))</x:f>
      </x:c>
      <x:c r="AL70" s="16" t="str">
        <x:f>IF(OR($A70="",AH70=""),"",AH70*(1+AM70/100))</x:f>
      </x:c>
    </x:row>
    <x:row r="71">
      <x:c r="A71" s="18"/>
      <x:c r="B71" s="18"/>
      <x:c r="C71" s="18"/>
      <x:c r="D71" s="18"/>
      <x:c r="E71" s="18"/>
      <x:c r="F71" s="18"/>
      <x:c r="G71" s="18"/>
      <x:c r="H71" s="18"/>
      <x:c r="I71" s="18"/>
      <x:c r="J71" s="18"/>
      <x:c r="K71" s="18"/>
      <x:c r="L71" s="18"/>
      <x:c r="M71" s="18"/>
      <x:c r="N71" s="18"/>
      <x:c r="O71" s="18"/>
      <x:c r="P71" s="18"/>
      <x:c r="Q71" s="18"/>
      <x:c r="R71" s="18"/>
      <x:c r="S71" s="18"/>
      <x:c r="T71" s="18"/>
      <x:c r="U71" s="18"/>
      <x:c r="V71" s="18"/>
      <x:c r="W71" s="18"/>
      <x:c r="X71" s="18"/>
      <x:c r="Y71" s="18"/>
      <x:c r="Z71" s="18"/>
      <x:c r="AA71" s="18"/>
      <x:c r="AB71" s="18"/>
      <x:c r="AC71" s="18"/>
      <x:c r="AD71" s="16" t="str">
        <x:f>IF($A71="","",SUMIF(MATERIÁLY!$A$2:$A$1201,$A71,MATERIÁLY!$G$2:$G$1201))</x:f>
      </x:c>
      <x:c r="AE71" s="16" t="str">
        <x:f>IF($A71="","",V71*W71)</x:f>
      </x:c>
      <x:c r="AF71" s="16" t="str">
        <x:f>IF($A71="","",IF(AA71&gt;0,Z71/AA71,0))</x:f>
      </x:c>
      <x:c r="AG71" s="16" t="str">
        <x:f>IF($A71="","",AD71+AE71+AF71+X71+Y71)</x:f>
      </x:c>
      <x:c r="AH71" s="16" t="str">
        <x:f>IF($A71="","",IF(AC71+AB71&gt;=100,"",AG71/(1-(AC71+AB71)/100)))</x:f>
      </x:c>
      <x:c r="AI71" s="16" t="str">
        <x:f>IF(OR($A71="",AH71=""),"",AH71*(1-AB71/100)-AG71)</x:f>
      </x:c>
      <x:c r="AJ71" s="16" t="str">
        <x:f>IF(OR($A71="",AG71=0,AI71=""),"",AI71/AG71*100)</x:f>
      </x:c>
      <x:c r="AK71" s="16" t="str">
        <x:f>IF($A71="","",AI71*MAX(1,AA71))</x:f>
      </x:c>
      <x:c r="AL71" s="16" t="str">
        <x:f>IF(OR($A71="",AH71=""),"",AH71*(1+AM71/100))</x:f>
      </x:c>
    </x:row>
    <x:row r="72">
      <x:c r="A72" s="18"/>
      <x:c r="B72" s="18"/>
      <x:c r="C72" s="18"/>
      <x:c r="D72" s="18"/>
      <x:c r="E72" s="18"/>
      <x:c r="F72" s="18"/>
      <x:c r="G72" s="18"/>
      <x:c r="H72" s="18"/>
      <x:c r="I72" s="18"/>
      <x:c r="J72" s="18"/>
      <x:c r="K72" s="18"/>
      <x:c r="L72" s="18"/>
      <x:c r="M72" s="18"/>
      <x:c r="N72" s="18"/>
      <x:c r="O72" s="18"/>
      <x:c r="P72" s="18"/>
      <x:c r="Q72" s="18"/>
      <x:c r="R72" s="18"/>
      <x:c r="S72" s="18"/>
      <x:c r="T72" s="18"/>
      <x:c r="U72" s="18"/>
      <x:c r="V72" s="18"/>
      <x:c r="W72" s="18"/>
      <x:c r="X72" s="18"/>
      <x:c r="Y72" s="18"/>
      <x:c r="Z72" s="18"/>
      <x:c r="AA72" s="18"/>
      <x:c r="AB72" s="18"/>
      <x:c r="AC72" s="18"/>
      <x:c r="AD72" s="16" t="str">
        <x:f>IF($A72="","",SUMIF(MATERIÁLY!$A$2:$A$1201,$A72,MATERIÁLY!$G$2:$G$1201))</x:f>
      </x:c>
      <x:c r="AE72" s="16" t="str">
        <x:f>IF($A72="","",V72*W72)</x:f>
      </x:c>
      <x:c r="AF72" s="16" t="str">
        <x:f>IF($A72="","",IF(AA72&gt;0,Z72/AA72,0))</x:f>
      </x:c>
      <x:c r="AG72" s="16" t="str">
        <x:f>IF($A72="","",AD72+AE72+AF72+X72+Y72)</x:f>
      </x:c>
      <x:c r="AH72" s="16" t="str">
        <x:f>IF($A72="","",IF(AC72+AB72&gt;=100,"",AG72/(1-(AC72+AB72)/100)))</x:f>
      </x:c>
      <x:c r="AI72" s="16" t="str">
        <x:f>IF(OR($A72="",AH72=""),"",AH72*(1-AB72/100)-AG72)</x:f>
      </x:c>
      <x:c r="AJ72" s="16" t="str">
        <x:f>IF(OR($A72="",AG72=0,AI72=""),"",AI72/AG72*100)</x:f>
      </x:c>
      <x:c r="AK72" s="16" t="str">
        <x:f>IF($A72="","",AI72*MAX(1,AA72))</x:f>
      </x:c>
      <x:c r="AL72" s="16" t="str">
        <x:f>IF(OR($A72="",AH72=""),"",AH72*(1+AM72/100))</x:f>
      </x:c>
    </x:row>
    <x:row r="73">
      <x:c r="A73" s="18"/>
      <x:c r="B73" s="18"/>
      <x:c r="C73" s="18"/>
      <x:c r="D73" s="18"/>
      <x:c r="E73" s="18"/>
      <x:c r="F73" s="18"/>
      <x:c r="G73" s="18"/>
      <x:c r="H73" s="18"/>
      <x:c r="I73" s="18"/>
      <x:c r="J73" s="18"/>
      <x:c r="K73" s="18"/>
      <x:c r="L73" s="18"/>
      <x:c r="M73" s="18"/>
      <x:c r="N73" s="18"/>
      <x:c r="O73" s="18"/>
      <x:c r="P73" s="18"/>
      <x:c r="Q73" s="18"/>
      <x:c r="R73" s="18"/>
      <x:c r="S73" s="18"/>
      <x:c r="T73" s="18"/>
      <x:c r="U73" s="18"/>
      <x:c r="V73" s="18"/>
      <x:c r="W73" s="18"/>
      <x:c r="X73" s="18"/>
      <x:c r="Y73" s="18"/>
      <x:c r="Z73" s="18"/>
      <x:c r="AA73" s="18"/>
      <x:c r="AB73" s="18"/>
      <x:c r="AC73" s="18"/>
      <x:c r="AD73" s="16" t="str">
        <x:f>IF($A73="","",SUMIF(MATERIÁLY!$A$2:$A$1201,$A73,MATERIÁLY!$G$2:$G$1201))</x:f>
      </x:c>
      <x:c r="AE73" s="16" t="str">
        <x:f>IF($A73="","",V73*W73)</x:f>
      </x:c>
      <x:c r="AF73" s="16" t="str">
        <x:f>IF($A73="","",IF(AA73&gt;0,Z73/AA73,0))</x:f>
      </x:c>
      <x:c r="AG73" s="16" t="str">
        <x:f>IF($A73="","",AD73+AE73+AF73+X73+Y73)</x:f>
      </x:c>
      <x:c r="AH73" s="16" t="str">
        <x:f>IF($A73="","",IF(AC73+AB73&gt;=100,"",AG73/(1-(AC73+AB73)/100)))</x:f>
      </x:c>
      <x:c r="AI73" s="16" t="str">
        <x:f>IF(OR($A73="",AH73=""),"",AH73*(1-AB73/100)-AG73)</x:f>
      </x:c>
      <x:c r="AJ73" s="16" t="str">
        <x:f>IF(OR($A73="",AG73=0,AI73=""),"",AI73/AG73*100)</x:f>
      </x:c>
      <x:c r="AK73" s="16" t="str">
        <x:f>IF($A73="","",AI73*MAX(1,AA73))</x:f>
      </x:c>
      <x:c r="AL73" s="16" t="str">
        <x:f>IF(OR($A73="",AH73=""),"",AH73*(1+AM73/100))</x:f>
      </x:c>
    </x:row>
    <x:row r="74">
      <x:c r="A74" s="18"/>
      <x:c r="B74" s="18"/>
      <x:c r="C74" s="18"/>
      <x:c r="D74" s="18"/>
      <x:c r="E74" s="18"/>
      <x:c r="F74" s="18"/>
      <x:c r="G74" s="18"/>
      <x:c r="H74" s="18"/>
      <x:c r="I74" s="18"/>
      <x:c r="J74" s="18"/>
      <x:c r="K74" s="18"/>
      <x:c r="L74" s="18"/>
      <x:c r="M74" s="18"/>
      <x:c r="N74" s="18"/>
      <x:c r="O74" s="18"/>
      <x:c r="P74" s="18"/>
      <x:c r="Q74" s="18"/>
      <x:c r="R74" s="18"/>
      <x:c r="S74" s="18"/>
      <x:c r="T74" s="18"/>
      <x:c r="U74" s="18"/>
      <x:c r="V74" s="18"/>
      <x:c r="W74" s="18"/>
      <x:c r="X74" s="18"/>
      <x:c r="Y74" s="18"/>
      <x:c r="Z74" s="18"/>
      <x:c r="AA74" s="18"/>
      <x:c r="AB74" s="18"/>
      <x:c r="AC74" s="18"/>
      <x:c r="AD74" s="16" t="str">
        <x:f>IF($A74="","",SUMIF(MATERIÁLY!$A$2:$A$1201,$A74,MATERIÁLY!$G$2:$G$1201))</x:f>
      </x:c>
      <x:c r="AE74" s="16" t="str">
        <x:f>IF($A74="","",V74*W74)</x:f>
      </x:c>
      <x:c r="AF74" s="16" t="str">
        <x:f>IF($A74="","",IF(AA74&gt;0,Z74/AA74,0))</x:f>
      </x:c>
      <x:c r="AG74" s="16" t="str">
        <x:f>IF($A74="","",AD74+AE74+AF74+X74+Y74)</x:f>
      </x:c>
      <x:c r="AH74" s="16" t="str">
        <x:f>IF($A74="","",IF(AC74+AB74&gt;=100,"",AG74/(1-(AC74+AB74)/100)))</x:f>
      </x:c>
      <x:c r="AI74" s="16" t="str">
        <x:f>IF(OR($A74="",AH74=""),"",AH74*(1-AB74/100)-AG74)</x:f>
      </x:c>
      <x:c r="AJ74" s="16" t="str">
        <x:f>IF(OR($A74="",AG74=0,AI74=""),"",AI74/AG74*100)</x:f>
      </x:c>
      <x:c r="AK74" s="16" t="str">
        <x:f>IF($A74="","",AI74*MAX(1,AA74))</x:f>
      </x:c>
      <x:c r="AL74" s="16" t="str">
        <x:f>IF(OR($A74="",AH74=""),"",AH74*(1+AM74/100))</x:f>
      </x:c>
    </x:row>
    <x:row r="75">
      <x:c r="A75" s="18"/>
      <x:c r="B75" s="18"/>
      <x:c r="C75" s="18"/>
      <x:c r="D75" s="18"/>
      <x:c r="E75" s="18"/>
      <x:c r="F75" s="18"/>
      <x:c r="G75" s="18"/>
      <x:c r="H75" s="18"/>
      <x:c r="I75" s="18"/>
      <x:c r="J75" s="18"/>
      <x:c r="K75" s="18"/>
      <x:c r="L75" s="18"/>
      <x:c r="M75" s="18"/>
      <x:c r="N75" s="18"/>
      <x:c r="O75" s="18"/>
      <x:c r="P75" s="18"/>
      <x:c r="Q75" s="18"/>
      <x:c r="R75" s="18"/>
      <x:c r="S75" s="18"/>
      <x:c r="T75" s="18"/>
      <x:c r="U75" s="18"/>
      <x:c r="V75" s="18"/>
      <x:c r="W75" s="18"/>
      <x:c r="X75" s="18"/>
      <x:c r="Y75" s="18"/>
      <x:c r="Z75" s="18"/>
      <x:c r="AA75" s="18"/>
      <x:c r="AB75" s="18"/>
      <x:c r="AC75" s="18"/>
      <x:c r="AD75" s="16" t="str">
        <x:f>IF($A75="","",SUMIF(MATERIÁLY!$A$2:$A$1201,$A75,MATERIÁLY!$G$2:$G$1201))</x:f>
      </x:c>
      <x:c r="AE75" s="16" t="str">
        <x:f>IF($A75="","",V75*W75)</x:f>
      </x:c>
      <x:c r="AF75" s="16" t="str">
        <x:f>IF($A75="","",IF(AA75&gt;0,Z75/AA75,0))</x:f>
      </x:c>
      <x:c r="AG75" s="16" t="str">
        <x:f>IF($A75="","",AD75+AE75+AF75+X75+Y75)</x:f>
      </x:c>
      <x:c r="AH75" s="16" t="str">
        <x:f>IF($A75="","",IF(AC75+AB75&gt;=100,"",AG75/(1-(AC75+AB75)/100)))</x:f>
      </x:c>
      <x:c r="AI75" s="16" t="str">
        <x:f>IF(OR($A75="",AH75=""),"",AH75*(1-AB75/100)-AG75)</x:f>
      </x:c>
      <x:c r="AJ75" s="16" t="str">
        <x:f>IF(OR($A75="",AG75=0,AI75=""),"",AI75/AG75*100)</x:f>
      </x:c>
      <x:c r="AK75" s="16" t="str">
        <x:f>IF($A75="","",AI75*MAX(1,AA75))</x:f>
      </x:c>
      <x:c r="AL75" s="16" t="str">
        <x:f>IF(OR($A75="",AH75=""),"",AH75*(1+AM75/100))</x:f>
      </x:c>
    </x:row>
    <x:row r="76">
      <x:c r="A76" s="18"/>
      <x:c r="B76" s="18"/>
      <x:c r="C76" s="18"/>
      <x:c r="D76" s="18"/>
      <x:c r="E76" s="18"/>
      <x:c r="F76" s="18"/>
      <x:c r="G76" s="18"/>
      <x:c r="H76" s="18"/>
      <x:c r="I76" s="18"/>
      <x:c r="J76" s="18"/>
      <x:c r="K76" s="18"/>
      <x:c r="L76" s="18"/>
      <x:c r="M76" s="18"/>
      <x:c r="N76" s="18"/>
      <x:c r="O76" s="18"/>
      <x:c r="P76" s="18"/>
      <x:c r="Q76" s="18"/>
      <x:c r="R76" s="18"/>
      <x:c r="S76" s="18"/>
      <x:c r="T76" s="18"/>
      <x:c r="U76" s="18"/>
      <x:c r="V76" s="18"/>
      <x:c r="W76" s="18"/>
      <x:c r="X76" s="18"/>
      <x:c r="Y76" s="18"/>
      <x:c r="Z76" s="18"/>
      <x:c r="AA76" s="18"/>
      <x:c r="AB76" s="18"/>
      <x:c r="AC76" s="18"/>
      <x:c r="AD76" s="16" t="str">
        <x:f>IF($A76="","",SUMIF(MATERIÁLY!$A$2:$A$1201,$A76,MATERIÁLY!$G$2:$G$1201))</x:f>
      </x:c>
      <x:c r="AE76" s="16" t="str">
        <x:f>IF($A76="","",V76*W76)</x:f>
      </x:c>
      <x:c r="AF76" s="16" t="str">
        <x:f>IF($A76="","",IF(AA76&gt;0,Z76/AA76,0))</x:f>
      </x:c>
      <x:c r="AG76" s="16" t="str">
        <x:f>IF($A76="","",AD76+AE76+AF76+X76+Y76)</x:f>
      </x:c>
      <x:c r="AH76" s="16" t="str">
        <x:f>IF($A76="","",IF(AC76+AB76&gt;=100,"",AG76/(1-(AC76+AB76)/100)))</x:f>
      </x:c>
      <x:c r="AI76" s="16" t="str">
        <x:f>IF(OR($A76="",AH76=""),"",AH76*(1-AB76/100)-AG76)</x:f>
      </x:c>
      <x:c r="AJ76" s="16" t="str">
        <x:f>IF(OR($A76="",AG76=0,AI76=""),"",AI76/AG76*100)</x:f>
      </x:c>
      <x:c r="AK76" s="16" t="str">
        <x:f>IF($A76="","",AI76*MAX(1,AA76))</x:f>
      </x:c>
      <x:c r="AL76" s="16" t="str">
        <x:f>IF(OR($A76="",AH76=""),"",AH76*(1+AM76/100))</x:f>
      </x:c>
    </x:row>
    <x:row r="77">
      <x:c r="A77" s="18"/>
      <x:c r="B77" s="18"/>
      <x:c r="C77" s="18"/>
      <x:c r="D77" s="18"/>
      <x:c r="E77" s="18"/>
      <x:c r="F77" s="18"/>
      <x:c r="G77" s="18"/>
      <x:c r="H77" s="18"/>
      <x:c r="I77" s="18"/>
      <x:c r="J77" s="18"/>
      <x:c r="K77" s="18"/>
      <x:c r="L77" s="18"/>
      <x:c r="M77" s="18"/>
      <x:c r="N77" s="18"/>
      <x:c r="O77" s="18"/>
      <x:c r="P77" s="18"/>
      <x:c r="Q77" s="18"/>
      <x:c r="R77" s="18"/>
      <x:c r="S77" s="18"/>
      <x:c r="T77" s="18"/>
      <x:c r="U77" s="18"/>
      <x:c r="V77" s="18"/>
      <x:c r="W77" s="18"/>
      <x:c r="X77" s="18"/>
      <x:c r="Y77" s="18"/>
      <x:c r="Z77" s="18"/>
      <x:c r="AA77" s="18"/>
      <x:c r="AB77" s="18"/>
      <x:c r="AC77" s="18"/>
      <x:c r="AD77" s="16" t="str">
        <x:f>IF($A77="","",SUMIF(MATERIÁLY!$A$2:$A$1201,$A77,MATERIÁLY!$G$2:$G$1201))</x:f>
      </x:c>
      <x:c r="AE77" s="16" t="str">
        <x:f>IF($A77="","",V77*W77)</x:f>
      </x:c>
      <x:c r="AF77" s="16" t="str">
        <x:f>IF($A77="","",IF(AA77&gt;0,Z77/AA77,0))</x:f>
      </x:c>
      <x:c r="AG77" s="16" t="str">
        <x:f>IF($A77="","",AD77+AE77+AF77+X77+Y77)</x:f>
      </x:c>
      <x:c r="AH77" s="16" t="str">
        <x:f>IF($A77="","",IF(AC77+AB77&gt;=100,"",AG77/(1-(AC77+AB77)/100)))</x:f>
      </x:c>
      <x:c r="AI77" s="16" t="str">
        <x:f>IF(OR($A77="",AH77=""),"",AH77*(1-AB77/100)-AG77)</x:f>
      </x:c>
      <x:c r="AJ77" s="16" t="str">
        <x:f>IF(OR($A77="",AG77=0,AI77=""),"",AI77/AG77*100)</x:f>
      </x:c>
      <x:c r="AK77" s="16" t="str">
        <x:f>IF($A77="","",AI77*MAX(1,AA77))</x:f>
      </x:c>
      <x:c r="AL77" s="16" t="str">
        <x:f>IF(OR($A77="",AH77=""),"",AH77*(1+AM77/100))</x:f>
      </x:c>
    </x:row>
    <x:row r="78">
      <x:c r="A78" s="18"/>
      <x:c r="B78" s="18"/>
      <x:c r="C78" s="18"/>
      <x:c r="D78" s="18"/>
      <x:c r="E78" s="18"/>
      <x:c r="F78" s="18"/>
      <x:c r="G78" s="18"/>
      <x:c r="H78" s="18"/>
      <x:c r="I78" s="18"/>
      <x:c r="J78" s="18"/>
      <x:c r="K78" s="18"/>
      <x:c r="L78" s="18"/>
      <x:c r="M78" s="18"/>
      <x:c r="N78" s="18"/>
      <x:c r="O78" s="18"/>
      <x:c r="P78" s="18"/>
      <x:c r="Q78" s="18"/>
      <x:c r="R78" s="18"/>
      <x:c r="S78" s="18"/>
      <x:c r="T78" s="18"/>
      <x:c r="U78" s="18"/>
      <x:c r="V78" s="18"/>
      <x:c r="W78" s="18"/>
      <x:c r="X78" s="18"/>
      <x:c r="Y78" s="18"/>
      <x:c r="Z78" s="18"/>
      <x:c r="AA78" s="18"/>
      <x:c r="AB78" s="18"/>
      <x:c r="AC78" s="18"/>
      <x:c r="AD78" s="16" t="str">
        <x:f>IF($A78="","",SUMIF(MATERIÁLY!$A$2:$A$1201,$A78,MATERIÁLY!$G$2:$G$1201))</x:f>
      </x:c>
      <x:c r="AE78" s="16" t="str">
        <x:f>IF($A78="","",V78*W78)</x:f>
      </x:c>
      <x:c r="AF78" s="16" t="str">
        <x:f>IF($A78="","",IF(AA78&gt;0,Z78/AA78,0))</x:f>
      </x:c>
      <x:c r="AG78" s="16" t="str">
        <x:f>IF($A78="","",AD78+AE78+AF78+X78+Y78)</x:f>
      </x:c>
      <x:c r="AH78" s="16" t="str">
        <x:f>IF($A78="","",IF(AC78+AB78&gt;=100,"",AG78/(1-(AC78+AB78)/100)))</x:f>
      </x:c>
      <x:c r="AI78" s="16" t="str">
        <x:f>IF(OR($A78="",AH78=""),"",AH78*(1-AB78/100)-AG78)</x:f>
      </x:c>
      <x:c r="AJ78" s="16" t="str">
        <x:f>IF(OR($A78="",AG78=0,AI78=""),"",AI78/AG78*100)</x:f>
      </x:c>
      <x:c r="AK78" s="16" t="str">
        <x:f>IF($A78="","",AI78*MAX(1,AA78))</x:f>
      </x:c>
      <x:c r="AL78" s="16" t="str">
        <x:f>IF(OR($A78="",AH78=""),"",AH78*(1+AM78/100))</x:f>
      </x:c>
    </x:row>
    <x:row r="79">
      <x:c r="A79" s="18"/>
      <x:c r="B79" s="18"/>
      <x:c r="C79" s="18"/>
      <x:c r="D79" s="18"/>
      <x:c r="E79" s="18"/>
      <x:c r="F79" s="18"/>
      <x:c r="G79" s="18"/>
      <x:c r="H79" s="18"/>
      <x:c r="I79" s="18"/>
      <x:c r="J79" s="18"/>
      <x:c r="K79" s="18"/>
      <x:c r="L79" s="18"/>
      <x:c r="M79" s="18"/>
      <x:c r="N79" s="18"/>
      <x:c r="O79" s="18"/>
      <x:c r="P79" s="18"/>
      <x:c r="Q79" s="18"/>
      <x:c r="R79" s="18"/>
      <x:c r="S79" s="18"/>
      <x:c r="T79" s="18"/>
      <x:c r="U79" s="18"/>
      <x:c r="V79" s="18"/>
      <x:c r="W79" s="18"/>
      <x:c r="X79" s="18"/>
      <x:c r="Y79" s="18"/>
      <x:c r="Z79" s="18"/>
      <x:c r="AA79" s="18"/>
      <x:c r="AB79" s="18"/>
      <x:c r="AC79" s="18"/>
      <x:c r="AD79" s="16" t="str">
        <x:f>IF($A79="","",SUMIF(MATERIÁLY!$A$2:$A$1201,$A79,MATERIÁLY!$G$2:$G$1201))</x:f>
      </x:c>
      <x:c r="AE79" s="16" t="str">
        <x:f>IF($A79="","",V79*W79)</x:f>
      </x:c>
      <x:c r="AF79" s="16" t="str">
        <x:f>IF($A79="","",IF(AA79&gt;0,Z79/AA79,0))</x:f>
      </x:c>
      <x:c r="AG79" s="16" t="str">
        <x:f>IF($A79="","",AD79+AE79+AF79+X79+Y79)</x:f>
      </x:c>
      <x:c r="AH79" s="16" t="str">
        <x:f>IF($A79="","",IF(AC79+AB79&gt;=100,"",AG79/(1-(AC79+AB79)/100)))</x:f>
      </x:c>
      <x:c r="AI79" s="16" t="str">
        <x:f>IF(OR($A79="",AH79=""),"",AH79*(1-AB79/100)-AG79)</x:f>
      </x:c>
      <x:c r="AJ79" s="16" t="str">
        <x:f>IF(OR($A79="",AG79=0,AI79=""),"",AI79/AG79*100)</x:f>
      </x:c>
      <x:c r="AK79" s="16" t="str">
        <x:f>IF($A79="","",AI79*MAX(1,AA79))</x:f>
      </x:c>
      <x:c r="AL79" s="16" t="str">
        <x:f>IF(OR($A79="",AH79=""),"",AH79*(1+AM79/100))</x:f>
      </x:c>
    </x:row>
    <x:row r="80">
      <x:c r="A80" s="18"/>
      <x:c r="B80" s="18"/>
      <x:c r="C80" s="18"/>
      <x:c r="D80" s="18"/>
      <x:c r="E80" s="18"/>
      <x:c r="F80" s="18"/>
      <x:c r="G80" s="18"/>
      <x:c r="H80" s="18"/>
      <x:c r="I80" s="18"/>
      <x:c r="J80" s="18"/>
      <x:c r="K80" s="18"/>
      <x:c r="L80" s="18"/>
      <x:c r="M80" s="18"/>
      <x:c r="N80" s="18"/>
      <x:c r="O80" s="18"/>
      <x:c r="P80" s="18"/>
      <x:c r="Q80" s="18"/>
      <x:c r="R80" s="18"/>
      <x:c r="S80" s="18"/>
      <x:c r="T80" s="18"/>
      <x:c r="U80" s="18"/>
      <x:c r="V80" s="18"/>
      <x:c r="W80" s="18"/>
      <x:c r="X80" s="18"/>
      <x:c r="Y80" s="18"/>
      <x:c r="Z80" s="18"/>
      <x:c r="AA80" s="18"/>
      <x:c r="AB80" s="18"/>
      <x:c r="AC80" s="18"/>
      <x:c r="AD80" s="16" t="str">
        <x:f>IF($A80="","",SUMIF(MATERIÁLY!$A$2:$A$1201,$A80,MATERIÁLY!$G$2:$G$1201))</x:f>
      </x:c>
      <x:c r="AE80" s="16" t="str">
        <x:f>IF($A80="","",V80*W80)</x:f>
      </x:c>
      <x:c r="AF80" s="16" t="str">
        <x:f>IF($A80="","",IF(AA80&gt;0,Z80/AA80,0))</x:f>
      </x:c>
      <x:c r="AG80" s="16" t="str">
        <x:f>IF($A80="","",AD80+AE80+AF80+X80+Y80)</x:f>
      </x:c>
      <x:c r="AH80" s="16" t="str">
        <x:f>IF($A80="","",IF(AC80+AB80&gt;=100,"",AG80/(1-(AC80+AB80)/100)))</x:f>
      </x:c>
      <x:c r="AI80" s="16" t="str">
        <x:f>IF(OR($A80="",AH80=""),"",AH80*(1-AB80/100)-AG80)</x:f>
      </x:c>
      <x:c r="AJ80" s="16" t="str">
        <x:f>IF(OR($A80="",AG80=0,AI80=""),"",AI80/AG80*100)</x:f>
      </x:c>
      <x:c r="AK80" s="16" t="str">
        <x:f>IF($A80="","",AI80*MAX(1,AA80))</x:f>
      </x:c>
      <x:c r="AL80" s="16" t="str">
        <x:f>IF(OR($A80="",AH80=""),"",AH80*(1+AM80/100))</x:f>
      </x:c>
    </x:row>
    <x:row r="81">
      <x:c r="A81" s="18"/>
      <x:c r="B81" s="18"/>
      <x:c r="C81" s="18"/>
      <x:c r="D81" s="18"/>
      <x:c r="E81" s="18"/>
      <x:c r="F81" s="18"/>
      <x:c r="G81" s="18"/>
      <x:c r="H81" s="18"/>
      <x:c r="I81" s="18"/>
      <x:c r="J81" s="18"/>
      <x:c r="K81" s="18"/>
      <x:c r="L81" s="18"/>
      <x:c r="M81" s="18"/>
      <x:c r="N81" s="18"/>
      <x:c r="O81" s="18"/>
      <x:c r="P81" s="18"/>
      <x:c r="Q81" s="18"/>
      <x:c r="R81" s="18"/>
      <x:c r="S81" s="18"/>
      <x:c r="T81" s="18"/>
      <x:c r="U81" s="18"/>
      <x:c r="V81" s="18"/>
      <x:c r="W81" s="18"/>
      <x:c r="X81" s="18"/>
      <x:c r="Y81" s="18"/>
      <x:c r="Z81" s="18"/>
      <x:c r="AA81" s="18"/>
      <x:c r="AB81" s="18"/>
      <x:c r="AC81" s="18"/>
      <x:c r="AD81" s="16" t="str">
        <x:f>IF($A81="","",SUMIF(MATERIÁLY!$A$2:$A$1201,$A81,MATERIÁLY!$G$2:$G$1201))</x:f>
      </x:c>
      <x:c r="AE81" s="16" t="str">
        <x:f>IF($A81="","",V81*W81)</x:f>
      </x:c>
      <x:c r="AF81" s="16" t="str">
        <x:f>IF($A81="","",IF(AA81&gt;0,Z81/AA81,0))</x:f>
      </x:c>
      <x:c r="AG81" s="16" t="str">
        <x:f>IF($A81="","",AD81+AE81+AF81+X81+Y81)</x:f>
      </x:c>
      <x:c r="AH81" s="16" t="str">
        <x:f>IF($A81="","",IF(AC81+AB81&gt;=100,"",AG81/(1-(AC81+AB81)/100)))</x:f>
      </x:c>
      <x:c r="AI81" s="16" t="str">
        <x:f>IF(OR($A81="",AH81=""),"",AH81*(1-AB81/100)-AG81)</x:f>
      </x:c>
      <x:c r="AJ81" s="16" t="str">
        <x:f>IF(OR($A81="",AG81=0,AI81=""),"",AI81/AG81*100)</x:f>
      </x:c>
      <x:c r="AK81" s="16" t="str">
        <x:f>IF($A81="","",AI81*MAX(1,AA81))</x:f>
      </x:c>
      <x:c r="AL81" s="16" t="str">
        <x:f>IF(OR($A81="",AH81=""),"",AH81*(1+AM81/100))</x:f>
      </x:c>
    </x:row>
    <x:row r="82">
      <x:c r="A82" s="18"/>
      <x:c r="B82" s="18"/>
      <x:c r="C82" s="18"/>
      <x:c r="D82" s="18"/>
      <x:c r="E82" s="18"/>
      <x:c r="F82" s="18"/>
      <x:c r="G82" s="18"/>
      <x:c r="H82" s="18"/>
      <x:c r="I82" s="18"/>
      <x:c r="J82" s="18"/>
      <x:c r="K82" s="18"/>
      <x:c r="L82" s="18"/>
      <x:c r="M82" s="18"/>
      <x:c r="N82" s="18"/>
      <x:c r="O82" s="18"/>
      <x:c r="P82" s="18"/>
      <x:c r="Q82" s="18"/>
      <x:c r="R82" s="18"/>
      <x:c r="S82" s="18"/>
      <x:c r="T82" s="18"/>
      <x:c r="U82" s="18"/>
      <x:c r="V82" s="18"/>
      <x:c r="W82" s="18"/>
      <x:c r="X82" s="18"/>
      <x:c r="Y82" s="18"/>
      <x:c r="Z82" s="18"/>
      <x:c r="AA82" s="18"/>
      <x:c r="AB82" s="18"/>
      <x:c r="AC82" s="18"/>
      <x:c r="AD82" s="16" t="str">
        <x:f>IF($A82="","",SUMIF(MATERIÁLY!$A$2:$A$1201,$A82,MATERIÁLY!$G$2:$G$1201))</x:f>
      </x:c>
      <x:c r="AE82" s="16" t="str">
        <x:f>IF($A82="","",V82*W82)</x:f>
      </x:c>
      <x:c r="AF82" s="16" t="str">
        <x:f>IF($A82="","",IF(AA82&gt;0,Z82/AA82,0))</x:f>
      </x:c>
      <x:c r="AG82" s="16" t="str">
        <x:f>IF($A82="","",AD82+AE82+AF82+X82+Y82)</x:f>
      </x:c>
      <x:c r="AH82" s="16" t="str">
        <x:f>IF($A82="","",IF(AC82+AB82&gt;=100,"",AG82/(1-(AC82+AB82)/100)))</x:f>
      </x:c>
      <x:c r="AI82" s="16" t="str">
        <x:f>IF(OR($A82="",AH82=""),"",AH82*(1-AB82/100)-AG82)</x:f>
      </x:c>
      <x:c r="AJ82" s="16" t="str">
        <x:f>IF(OR($A82="",AG82=0,AI82=""),"",AI82/AG82*100)</x:f>
      </x:c>
      <x:c r="AK82" s="16" t="str">
        <x:f>IF($A82="","",AI82*MAX(1,AA82))</x:f>
      </x:c>
      <x:c r="AL82" s="16" t="str">
        <x:f>IF(OR($A82="",AH82=""),"",AH82*(1+AM82/100))</x:f>
      </x:c>
    </x:row>
    <x:row r="83">
      <x:c r="A83" s="18"/>
      <x:c r="B83" s="18"/>
      <x:c r="C83" s="18"/>
      <x:c r="D83" s="18"/>
      <x:c r="E83" s="18"/>
      <x:c r="F83" s="18"/>
      <x:c r="G83" s="18"/>
      <x:c r="H83" s="18"/>
      <x:c r="I83" s="18"/>
      <x:c r="J83" s="18"/>
      <x:c r="K83" s="18"/>
      <x:c r="L83" s="18"/>
      <x:c r="M83" s="18"/>
      <x:c r="N83" s="18"/>
      <x:c r="O83" s="18"/>
      <x:c r="P83" s="18"/>
      <x:c r="Q83" s="18"/>
      <x:c r="R83" s="18"/>
      <x:c r="S83" s="18"/>
      <x:c r="T83" s="18"/>
      <x:c r="U83" s="18"/>
      <x:c r="V83" s="18"/>
      <x:c r="W83" s="18"/>
      <x:c r="X83" s="18"/>
      <x:c r="Y83" s="18"/>
      <x:c r="Z83" s="18"/>
      <x:c r="AA83" s="18"/>
      <x:c r="AB83" s="18"/>
      <x:c r="AC83" s="18"/>
      <x:c r="AD83" s="16" t="str">
        <x:f>IF($A83="","",SUMIF(MATERIÁLY!$A$2:$A$1201,$A83,MATERIÁLY!$G$2:$G$1201))</x:f>
      </x:c>
      <x:c r="AE83" s="16" t="str">
        <x:f>IF($A83="","",V83*W83)</x:f>
      </x:c>
      <x:c r="AF83" s="16" t="str">
        <x:f>IF($A83="","",IF(AA83&gt;0,Z83/AA83,0))</x:f>
      </x:c>
      <x:c r="AG83" s="16" t="str">
        <x:f>IF($A83="","",AD83+AE83+AF83+X83+Y83)</x:f>
      </x:c>
      <x:c r="AH83" s="16" t="str">
        <x:f>IF($A83="","",IF(AC83+AB83&gt;=100,"",AG83/(1-(AC83+AB83)/100)))</x:f>
      </x:c>
      <x:c r="AI83" s="16" t="str">
        <x:f>IF(OR($A83="",AH83=""),"",AH83*(1-AB83/100)-AG83)</x:f>
      </x:c>
      <x:c r="AJ83" s="16" t="str">
        <x:f>IF(OR($A83="",AG83=0,AI83=""),"",AI83/AG83*100)</x:f>
      </x:c>
      <x:c r="AK83" s="16" t="str">
        <x:f>IF($A83="","",AI83*MAX(1,AA83))</x:f>
      </x:c>
      <x:c r="AL83" s="16" t="str">
        <x:f>IF(OR($A83="",AH83=""),"",AH83*(1+AM83/100))</x:f>
      </x:c>
    </x:row>
    <x:row r="84">
      <x:c r="A84" s="18"/>
      <x:c r="B84" s="18"/>
      <x:c r="C84" s="18"/>
      <x:c r="D84" s="18"/>
      <x:c r="E84" s="18"/>
      <x:c r="F84" s="18"/>
      <x:c r="G84" s="18"/>
      <x:c r="H84" s="18"/>
      <x:c r="I84" s="18"/>
      <x:c r="J84" s="18"/>
      <x:c r="K84" s="18"/>
      <x:c r="L84" s="18"/>
      <x:c r="M84" s="18"/>
      <x:c r="N84" s="18"/>
      <x:c r="O84" s="18"/>
      <x:c r="P84" s="18"/>
      <x:c r="Q84" s="18"/>
      <x:c r="R84" s="18"/>
      <x:c r="S84" s="18"/>
      <x:c r="T84" s="18"/>
      <x:c r="U84" s="18"/>
      <x:c r="V84" s="18"/>
      <x:c r="W84" s="18"/>
      <x:c r="X84" s="18"/>
      <x:c r="Y84" s="18"/>
      <x:c r="Z84" s="18"/>
      <x:c r="AA84" s="18"/>
      <x:c r="AB84" s="18"/>
      <x:c r="AC84" s="18"/>
      <x:c r="AD84" s="16" t="str">
        <x:f>IF($A84="","",SUMIF(MATERIÁLY!$A$2:$A$1201,$A84,MATERIÁLY!$G$2:$G$1201))</x:f>
      </x:c>
      <x:c r="AE84" s="16" t="str">
        <x:f>IF($A84="","",V84*W84)</x:f>
      </x:c>
      <x:c r="AF84" s="16" t="str">
        <x:f>IF($A84="","",IF(AA84&gt;0,Z84/AA84,0))</x:f>
      </x:c>
      <x:c r="AG84" s="16" t="str">
        <x:f>IF($A84="","",AD84+AE84+AF84+X84+Y84)</x:f>
      </x:c>
      <x:c r="AH84" s="16" t="str">
        <x:f>IF($A84="","",IF(AC84+AB84&gt;=100,"",AG84/(1-(AC84+AB84)/100)))</x:f>
      </x:c>
      <x:c r="AI84" s="16" t="str">
        <x:f>IF(OR($A84="",AH84=""),"",AH84*(1-AB84/100)-AG84)</x:f>
      </x:c>
      <x:c r="AJ84" s="16" t="str">
        <x:f>IF(OR($A84="",AG84=0,AI84=""),"",AI84/AG84*100)</x:f>
      </x:c>
      <x:c r="AK84" s="16" t="str">
        <x:f>IF($A84="","",AI84*MAX(1,AA84))</x:f>
      </x:c>
      <x:c r="AL84" s="16" t="str">
        <x:f>IF(OR($A84="",AH84=""),"",AH84*(1+AM84/100))</x:f>
      </x:c>
    </x:row>
    <x:row r="85">
      <x:c r="A85" s="18"/>
      <x:c r="B85" s="18"/>
      <x:c r="C85" s="18"/>
      <x:c r="D85" s="18"/>
      <x:c r="E85" s="18"/>
      <x:c r="F85" s="18"/>
      <x:c r="G85" s="18"/>
      <x:c r="H85" s="18"/>
      <x:c r="I85" s="18"/>
      <x:c r="J85" s="18"/>
      <x:c r="K85" s="18"/>
      <x:c r="L85" s="18"/>
      <x:c r="M85" s="18"/>
      <x:c r="N85" s="18"/>
      <x:c r="O85" s="18"/>
      <x:c r="P85" s="18"/>
      <x:c r="Q85" s="18"/>
      <x:c r="R85" s="18"/>
      <x:c r="S85" s="18"/>
      <x:c r="T85" s="18"/>
      <x:c r="U85" s="18"/>
      <x:c r="V85" s="18"/>
      <x:c r="W85" s="18"/>
      <x:c r="X85" s="18"/>
      <x:c r="Y85" s="18"/>
      <x:c r="Z85" s="18"/>
      <x:c r="AA85" s="18"/>
      <x:c r="AB85" s="18"/>
      <x:c r="AC85" s="18"/>
      <x:c r="AD85" s="16" t="str">
        <x:f>IF($A85="","",SUMIF(MATERIÁLY!$A$2:$A$1201,$A85,MATERIÁLY!$G$2:$G$1201))</x:f>
      </x:c>
      <x:c r="AE85" s="16" t="str">
        <x:f>IF($A85="","",V85*W85)</x:f>
      </x:c>
      <x:c r="AF85" s="16" t="str">
        <x:f>IF($A85="","",IF(AA85&gt;0,Z85/AA85,0))</x:f>
      </x:c>
      <x:c r="AG85" s="16" t="str">
        <x:f>IF($A85="","",AD85+AE85+AF85+X85+Y85)</x:f>
      </x:c>
      <x:c r="AH85" s="16" t="str">
        <x:f>IF($A85="","",IF(AC85+AB85&gt;=100,"",AG85/(1-(AC85+AB85)/100)))</x:f>
      </x:c>
      <x:c r="AI85" s="16" t="str">
        <x:f>IF(OR($A85="",AH85=""),"",AH85*(1-AB85/100)-AG85)</x:f>
      </x:c>
      <x:c r="AJ85" s="16" t="str">
        <x:f>IF(OR($A85="",AG85=0,AI85=""),"",AI85/AG85*100)</x:f>
      </x:c>
      <x:c r="AK85" s="16" t="str">
        <x:f>IF($A85="","",AI85*MAX(1,AA85))</x:f>
      </x:c>
      <x:c r="AL85" s="16" t="str">
        <x:f>IF(OR($A85="",AH85=""),"",AH85*(1+AM85/100))</x:f>
      </x:c>
    </x:row>
    <x:row r="86">
      <x:c r="A86" s="18"/>
      <x:c r="B86" s="18"/>
      <x:c r="C86" s="18"/>
      <x:c r="D86" s="18"/>
      <x:c r="E86" s="18"/>
      <x:c r="F86" s="18"/>
      <x:c r="G86" s="18"/>
      <x:c r="H86" s="18"/>
      <x:c r="I86" s="18"/>
      <x:c r="J86" s="18"/>
      <x:c r="K86" s="18"/>
      <x:c r="L86" s="18"/>
      <x:c r="M86" s="18"/>
      <x:c r="N86" s="18"/>
      <x:c r="O86" s="18"/>
      <x:c r="P86" s="18"/>
      <x:c r="Q86" s="18"/>
      <x:c r="R86" s="18"/>
      <x:c r="S86" s="18"/>
      <x:c r="T86" s="18"/>
      <x:c r="U86" s="18"/>
      <x:c r="V86" s="18"/>
      <x:c r="W86" s="18"/>
      <x:c r="X86" s="18"/>
      <x:c r="Y86" s="18"/>
      <x:c r="Z86" s="18"/>
      <x:c r="AA86" s="18"/>
      <x:c r="AB86" s="18"/>
      <x:c r="AC86" s="18"/>
      <x:c r="AD86" s="16" t="str">
        <x:f>IF($A86="","",SUMIF(MATERIÁLY!$A$2:$A$1201,$A86,MATERIÁLY!$G$2:$G$1201))</x:f>
      </x:c>
      <x:c r="AE86" s="16" t="str">
        <x:f>IF($A86="","",V86*W86)</x:f>
      </x:c>
      <x:c r="AF86" s="16" t="str">
        <x:f>IF($A86="","",IF(AA86&gt;0,Z86/AA86,0))</x:f>
      </x:c>
      <x:c r="AG86" s="16" t="str">
        <x:f>IF($A86="","",AD86+AE86+AF86+X86+Y86)</x:f>
      </x:c>
      <x:c r="AH86" s="16" t="str">
        <x:f>IF($A86="","",IF(AC86+AB86&gt;=100,"",AG86/(1-(AC86+AB86)/100)))</x:f>
      </x:c>
      <x:c r="AI86" s="16" t="str">
        <x:f>IF(OR($A86="",AH86=""),"",AH86*(1-AB86/100)-AG86)</x:f>
      </x:c>
      <x:c r="AJ86" s="16" t="str">
        <x:f>IF(OR($A86="",AG86=0,AI86=""),"",AI86/AG86*100)</x:f>
      </x:c>
      <x:c r="AK86" s="16" t="str">
        <x:f>IF($A86="","",AI86*MAX(1,AA86))</x:f>
      </x:c>
      <x:c r="AL86" s="16" t="str">
        <x:f>IF(OR($A86="",AH86=""),"",AH86*(1+AM86/100))</x:f>
      </x:c>
    </x:row>
    <x:row r="87">
      <x:c r="A87" s="18"/>
      <x:c r="B87" s="18"/>
      <x:c r="C87" s="18"/>
      <x:c r="D87" s="18"/>
      <x:c r="E87" s="18"/>
      <x:c r="F87" s="18"/>
      <x:c r="G87" s="18"/>
      <x:c r="H87" s="18"/>
      <x:c r="I87" s="18"/>
      <x:c r="J87" s="18"/>
      <x:c r="K87" s="18"/>
      <x:c r="L87" s="18"/>
      <x:c r="M87" s="18"/>
      <x:c r="N87" s="18"/>
      <x:c r="O87" s="18"/>
      <x:c r="P87" s="18"/>
      <x:c r="Q87" s="18"/>
      <x:c r="R87" s="18"/>
      <x:c r="S87" s="18"/>
      <x:c r="T87" s="18"/>
      <x:c r="U87" s="18"/>
      <x:c r="V87" s="18"/>
      <x:c r="W87" s="18"/>
      <x:c r="X87" s="18"/>
      <x:c r="Y87" s="18"/>
      <x:c r="Z87" s="18"/>
      <x:c r="AA87" s="18"/>
      <x:c r="AB87" s="18"/>
      <x:c r="AC87" s="18"/>
      <x:c r="AD87" s="16" t="str">
        <x:f>IF($A87="","",SUMIF(MATERIÁLY!$A$2:$A$1201,$A87,MATERIÁLY!$G$2:$G$1201))</x:f>
      </x:c>
      <x:c r="AE87" s="16" t="str">
        <x:f>IF($A87="","",V87*W87)</x:f>
      </x:c>
      <x:c r="AF87" s="16" t="str">
        <x:f>IF($A87="","",IF(AA87&gt;0,Z87/AA87,0))</x:f>
      </x:c>
      <x:c r="AG87" s="16" t="str">
        <x:f>IF($A87="","",AD87+AE87+AF87+X87+Y87)</x:f>
      </x:c>
      <x:c r="AH87" s="16" t="str">
        <x:f>IF($A87="","",IF(AC87+AB87&gt;=100,"",AG87/(1-(AC87+AB87)/100)))</x:f>
      </x:c>
      <x:c r="AI87" s="16" t="str">
        <x:f>IF(OR($A87="",AH87=""),"",AH87*(1-AB87/100)-AG87)</x:f>
      </x:c>
      <x:c r="AJ87" s="16" t="str">
        <x:f>IF(OR($A87="",AG87=0,AI87=""),"",AI87/AG87*100)</x:f>
      </x:c>
      <x:c r="AK87" s="16" t="str">
        <x:f>IF($A87="","",AI87*MAX(1,AA87))</x:f>
      </x:c>
      <x:c r="AL87" s="16" t="str">
        <x:f>IF(OR($A87="",AH87=""),"",AH87*(1+AM87/100))</x:f>
      </x:c>
    </x:row>
    <x:row r="88">
      <x:c r="A88" s="18"/>
      <x:c r="B88" s="18"/>
      <x:c r="C88" s="18"/>
      <x:c r="D88" s="18"/>
      <x:c r="E88" s="18"/>
      <x:c r="F88" s="18"/>
      <x:c r="G88" s="18"/>
      <x:c r="H88" s="18"/>
      <x:c r="I88" s="18"/>
      <x:c r="J88" s="18"/>
      <x:c r="K88" s="18"/>
      <x:c r="L88" s="18"/>
      <x:c r="M88" s="18"/>
      <x:c r="N88" s="18"/>
      <x:c r="O88" s="18"/>
      <x:c r="P88" s="18"/>
      <x:c r="Q88" s="18"/>
      <x:c r="R88" s="18"/>
      <x:c r="S88" s="18"/>
      <x:c r="T88" s="18"/>
      <x:c r="U88" s="18"/>
      <x:c r="V88" s="18"/>
      <x:c r="W88" s="18"/>
      <x:c r="X88" s="18"/>
      <x:c r="Y88" s="18"/>
      <x:c r="Z88" s="18"/>
      <x:c r="AA88" s="18"/>
      <x:c r="AB88" s="18"/>
      <x:c r="AC88" s="18"/>
      <x:c r="AD88" s="16" t="str">
        <x:f>IF($A88="","",SUMIF(MATERIÁLY!$A$2:$A$1201,$A88,MATERIÁLY!$G$2:$G$1201))</x:f>
      </x:c>
      <x:c r="AE88" s="16" t="str">
        <x:f>IF($A88="","",V88*W88)</x:f>
      </x:c>
      <x:c r="AF88" s="16" t="str">
        <x:f>IF($A88="","",IF(AA88&gt;0,Z88/AA88,0))</x:f>
      </x:c>
      <x:c r="AG88" s="16" t="str">
        <x:f>IF($A88="","",AD88+AE88+AF88+X88+Y88)</x:f>
      </x:c>
      <x:c r="AH88" s="16" t="str">
        <x:f>IF($A88="","",IF(AC88+AB88&gt;=100,"",AG88/(1-(AC88+AB88)/100)))</x:f>
      </x:c>
      <x:c r="AI88" s="16" t="str">
        <x:f>IF(OR($A88="",AH88=""),"",AH88*(1-AB88/100)-AG88)</x:f>
      </x:c>
      <x:c r="AJ88" s="16" t="str">
        <x:f>IF(OR($A88="",AG88=0,AI88=""),"",AI88/AG88*100)</x:f>
      </x:c>
      <x:c r="AK88" s="16" t="str">
        <x:f>IF($A88="","",AI88*MAX(1,AA88))</x:f>
      </x:c>
      <x:c r="AL88" s="16" t="str">
        <x:f>IF(OR($A88="",AH88=""),"",AH88*(1+AM88/100))</x:f>
      </x:c>
    </x:row>
    <x:row r="89">
      <x:c r="A89" s="18"/>
      <x:c r="B89" s="18"/>
      <x:c r="C89" s="18"/>
      <x:c r="D89" s="18"/>
      <x:c r="E89" s="18"/>
      <x:c r="F89" s="18"/>
      <x:c r="G89" s="18"/>
      <x:c r="H89" s="18"/>
      <x:c r="I89" s="18"/>
      <x:c r="J89" s="18"/>
      <x:c r="K89" s="18"/>
      <x:c r="L89" s="18"/>
      <x:c r="M89" s="18"/>
      <x:c r="N89" s="18"/>
      <x:c r="O89" s="18"/>
      <x:c r="P89" s="18"/>
      <x:c r="Q89" s="18"/>
      <x:c r="R89" s="18"/>
      <x:c r="S89" s="18"/>
      <x:c r="T89" s="18"/>
      <x:c r="U89" s="18"/>
      <x:c r="V89" s="18"/>
      <x:c r="W89" s="18"/>
      <x:c r="X89" s="18"/>
      <x:c r="Y89" s="18"/>
      <x:c r="Z89" s="18"/>
      <x:c r="AA89" s="18"/>
      <x:c r="AB89" s="18"/>
      <x:c r="AC89" s="18"/>
      <x:c r="AD89" s="16" t="str">
        <x:f>IF($A89="","",SUMIF(MATERIÁLY!$A$2:$A$1201,$A89,MATERIÁLY!$G$2:$G$1201))</x:f>
      </x:c>
      <x:c r="AE89" s="16" t="str">
        <x:f>IF($A89="","",V89*W89)</x:f>
      </x:c>
      <x:c r="AF89" s="16" t="str">
        <x:f>IF($A89="","",IF(AA89&gt;0,Z89/AA89,0))</x:f>
      </x:c>
      <x:c r="AG89" s="16" t="str">
        <x:f>IF($A89="","",AD89+AE89+AF89+X89+Y89)</x:f>
      </x:c>
      <x:c r="AH89" s="16" t="str">
        <x:f>IF($A89="","",IF(AC89+AB89&gt;=100,"",AG89/(1-(AC89+AB89)/100)))</x:f>
      </x:c>
      <x:c r="AI89" s="16" t="str">
        <x:f>IF(OR($A89="",AH89=""),"",AH89*(1-AB89/100)-AG89)</x:f>
      </x:c>
      <x:c r="AJ89" s="16" t="str">
        <x:f>IF(OR($A89="",AG89=0,AI89=""),"",AI89/AG89*100)</x:f>
      </x:c>
      <x:c r="AK89" s="16" t="str">
        <x:f>IF($A89="","",AI89*MAX(1,AA89))</x:f>
      </x:c>
      <x:c r="AL89" s="16" t="str">
        <x:f>IF(OR($A89="",AH89=""),"",AH89*(1+AM89/100))</x:f>
      </x:c>
    </x:row>
    <x:row r="90">
      <x:c r="A90" s="18"/>
      <x:c r="B90" s="18"/>
      <x:c r="C90" s="18"/>
      <x:c r="D90" s="18"/>
      <x:c r="E90" s="18"/>
      <x:c r="F90" s="18"/>
      <x:c r="G90" s="18"/>
      <x:c r="H90" s="18"/>
      <x:c r="I90" s="18"/>
      <x:c r="J90" s="18"/>
      <x:c r="K90" s="18"/>
      <x:c r="L90" s="18"/>
      <x:c r="M90" s="18"/>
      <x:c r="N90" s="18"/>
      <x:c r="O90" s="18"/>
      <x:c r="P90" s="18"/>
      <x:c r="Q90" s="18"/>
      <x:c r="R90" s="18"/>
      <x:c r="S90" s="18"/>
      <x:c r="T90" s="18"/>
      <x:c r="U90" s="18"/>
      <x:c r="V90" s="18"/>
      <x:c r="W90" s="18"/>
      <x:c r="X90" s="18"/>
      <x:c r="Y90" s="18"/>
      <x:c r="Z90" s="18"/>
      <x:c r="AA90" s="18"/>
      <x:c r="AB90" s="18"/>
      <x:c r="AC90" s="18"/>
      <x:c r="AD90" s="16" t="str">
        <x:f>IF($A90="","",SUMIF(MATERIÁLY!$A$2:$A$1201,$A90,MATERIÁLY!$G$2:$G$1201))</x:f>
      </x:c>
      <x:c r="AE90" s="16" t="str">
        <x:f>IF($A90="","",V90*W90)</x:f>
      </x:c>
      <x:c r="AF90" s="16" t="str">
        <x:f>IF($A90="","",IF(AA90&gt;0,Z90/AA90,0))</x:f>
      </x:c>
      <x:c r="AG90" s="16" t="str">
        <x:f>IF($A90="","",AD90+AE90+AF90+X90+Y90)</x:f>
      </x:c>
      <x:c r="AH90" s="16" t="str">
        <x:f>IF($A90="","",IF(AC90+AB90&gt;=100,"",AG90/(1-(AC90+AB90)/100)))</x:f>
      </x:c>
      <x:c r="AI90" s="16" t="str">
        <x:f>IF(OR($A90="",AH90=""),"",AH90*(1-AB90/100)-AG90)</x:f>
      </x:c>
      <x:c r="AJ90" s="16" t="str">
        <x:f>IF(OR($A90="",AG90=0,AI90=""),"",AI90/AG90*100)</x:f>
      </x:c>
      <x:c r="AK90" s="16" t="str">
        <x:f>IF($A90="","",AI90*MAX(1,AA90))</x:f>
      </x:c>
      <x:c r="AL90" s="16" t="str">
        <x:f>IF(OR($A90="",AH90=""),"",AH90*(1+AM90/100))</x:f>
      </x:c>
    </x:row>
    <x:row r="91">
      <x:c r="A91" s="18"/>
      <x:c r="B91" s="18"/>
      <x:c r="C91" s="18"/>
      <x:c r="D91" s="18"/>
      <x:c r="E91" s="18"/>
      <x:c r="F91" s="18"/>
      <x:c r="G91" s="18"/>
      <x:c r="H91" s="18"/>
      <x:c r="I91" s="18"/>
      <x:c r="J91" s="18"/>
      <x:c r="K91" s="18"/>
      <x:c r="L91" s="18"/>
      <x:c r="M91" s="18"/>
      <x:c r="N91" s="18"/>
      <x:c r="O91" s="18"/>
      <x:c r="P91" s="18"/>
      <x:c r="Q91" s="18"/>
      <x:c r="R91" s="18"/>
      <x:c r="S91" s="18"/>
      <x:c r="T91" s="18"/>
      <x:c r="U91" s="18"/>
      <x:c r="V91" s="18"/>
      <x:c r="W91" s="18"/>
      <x:c r="X91" s="18"/>
      <x:c r="Y91" s="18"/>
      <x:c r="Z91" s="18"/>
      <x:c r="AA91" s="18"/>
      <x:c r="AB91" s="18"/>
      <x:c r="AC91" s="18"/>
      <x:c r="AD91" s="16" t="str">
        <x:f>IF($A91="","",SUMIF(MATERIÁLY!$A$2:$A$1201,$A91,MATERIÁLY!$G$2:$G$1201))</x:f>
      </x:c>
      <x:c r="AE91" s="16" t="str">
        <x:f>IF($A91="","",V91*W91)</x:f>
      </x:c>
      <x:c r="AF91" s="16" t="str">
        <x:f>IF($A91="","",IF(AA91&gt;0,Z91/AA91,0))</x:f>
      </x:c>
      <x:c r="AG91" s="16" t="str">
        <x:f>IF($A91="","",AD91+AE91+AF91+X91+Y91)</x:f>
      </x:c>
      <x:c r="AH91" s="16" t="str">
        <x:f>IF($A91="","",IF(AC91+AB91&gt;=100,"",AG91/(1-(AC91+AB91)/100)))</x:f>
      </x:c>
      <x:c r="AI91" s="16" t="str">
        <x:f>IF(OR($A91="",AH91=""),"",AH91*(1-AB91/100)-AG91)</x:f>
      </x:c>
      <x:c r="AJ91" s="16" t="str">
        <x:f>IF(OR($A91="",AG91=0,AI91=""),"",AI91/AG91*100)</x:f>
      </x:c>
      <x:c r="AK91" s="16" t="str">
        <x:f>IF($A91="","",AI91*MAX(1,AA91))</x:f>
      </x:c>
      <x:c r="AL91" s="16" t="str">
        <x:f>IF(OR($A91="",AH91=""),"",AH91*(1+AM91/100))</x:f>
      </x:c>
    </x:row>
    <x:row r="92">
      <x:c r="A92" s="18"/>
      <x:c r="B92" s="18"/>
      <x:c r="C92" s="18"/>
      <x:c r="D92" s="18"/>
      <x:c r="E92" s="18"/>
      <x:c r="F92" s="18"/>
      <x:c r="G92" s="18"/>
      <x:c r="H92" s="18"/>
      <x:c r="I92" s="18"/>
      <x:c r="J92" s="18"/>
      <x:c r="K92" s="18"/>
      <x:c r="L92" s="18"/>
      <x:c r="M92" s="18"/>
      <x:c r="N92" s="18"/>
      <x:c r="O92" s="18"/>
      <x:c r="P92" s="18"/>
      <x:c r="Q92" s="18"/>
      <x:c r="R92" s="18"/>
      <x:c r="S92" s="18"/>
      <x:c r="T92" s="18"/>
      <x:c r="U92" s="18"/>
      <x:c r="V92" s="18"/>
      <x:c r="W92" s="18"/>
      <x:c r="X92" s="18"/>
      <x:c r="Y92" s="18"/>
      <x:c r="Z92" s="18"/>
      <x:c r="AA92" s="18"/>
      <x:c r="AB92" s="18"/>
      <x:c r="AC92" s="18"/>
      <x:c r="AD92" s="16" t="str">
        <x:f>IF($A92="","",SUMIF(MATERIÁLY!$A$2:$A$1201,$A92,MATERIÁLY!$G$2:$G$1201))</x:f>
      </x:c>
      <x:c r="AE92" s="16" t="str">
        <x:f>IF($A92="","",V92*W92)</x:f>
      </x:c>
      <x:c r="AF92" s="16" t="str">
        <x:f>IF($A92="","",IF(AA92&gt;0,Z92/AA92,0))</x:f>
      </x:c>
      <x:c r="AG92" s="16" t="str">
        <x:f>IF($A92="","",AD92+AE92+AF92+X92+Y92)</x:f>
      </x:c>
      <x:c r="AH92" s="16" t="str">
        <x:f>IF($A92="","",IF(AC92+AB92&gt;=100,"",AG92/(1-(AC92+AB92)/100)))</x:f>
      </x:c>
      <x:c r="AI92" s="16" t="str">
        <x:f>IF(OR($A92="",AH92=""),"",AH92*(1-AB92/100)-AG92)</x:f>
      </x:c>
      <x:c r="AJ92" s="16" t="str">
        <x:f>IF(OR($A92="",AG92=0,AI92=""),"",AI92/AG92*100)</x:f>
      </x:c>
      <x:c r="AK92" s="16" t="str">
        <x:f>IF($A92="","",AI92*MAX(1,AA92))</x:f>
      </x:c>
      <x:c r="AL92" s="16" t="str">
        <x:f>IF(OR($A92="",AH92=""),"",AH92*(1+AM92/100))</x:f>
      </x:c>
    </x:row>
    <x:row r="93">
      <x:c r="A93" s="18"/>
      <x:c r="B93" s="18"/>
      <x:c r="C93" s="18"/>
      <x:c r="D93" s="18"/>
      <x:c r="E93" s="18"/>
      <x:c r="F93" s="18"/>
      <x:c r="G93" s="18"/>
      <x:c r="H93" s="18"/>
      <x:c r="I93" s="18"/>
      <x:c r="J93" s="18"/>
      <x:c r="K93" s="18"/>
      <x:c r="L93" s="18"/>
      <x:c r="M93" s="18"/>
      <x:c r="N93" s="18"/>
      <x:c r="O93" s="18"/>
      <x:c r="P93" s="18"/>
      <x:c r="Q93" s="18"/>
      <x:c r="R93" s="18"/>
      <x:c r="S93" s="18"/>
      <x:c r="T93" s="18"/>
      <x:c r="U93" s="18"/>
      <x:c r="V93" s="18"/>
      <x:c r="W93" s="18"/>
      <x:c r="X93" s="18"/>
      <x:c r="Y93" s="18"/>
      <x:c r="Z93" s="18"/>
      <x:c r="AA93" s="18"/>
      <x:c r="AB93" s="18"/>
      <x:c r="AC93" s="18"/>
      <x:c r="AD93" s="16" t="str">
        <x:f>IF($A93="","",SUMIF(MATERIÁLY!$A$2:$A$1201,$A93,MATERIÁLY!$G$2:$G$1201))</x:f>
      </x:c>
      <x:c r="AE93" s="16" t="str">
        <x:f>IF($A93="","",V93*W93)</x:f>
      </x:c>
      <x:c r="AF93" s="16" t="str">
        <x:f>IF($A93="","",IF(AA93&gt;0,Z93/AA93,0))</x:f>
      </x:c>
      <x:c r="AG93" s="16" t="str">
        <x:f>IF($A93="","",AD93+AE93+AF93+X93+Y93)</x:f>
      </x:c>
      <x:c r="AH93" s="16" t="str">
        <x:f>IF($A93="","",IF(AC93+AB93&gt;=100,"",AG93/(1-(AC93+AB93)/100)))</x:f>
      </x:c>
      <x:c r="AI93" s="16" t="str">
        <x:f>IF(OR($A93="",AH93=""),"",AH93*(1-AB93/100)-AG93)</x:f>
      </x:c>
      <x:c r="AJ93" s="16" t="str">
        <x:f>IF(OR($A93="",AG93=0,AI93=""),"",AI93/AG93*100)</x:f>
      </x:c>
      <x:c r="AK93" s="16" t="str">
        <x:f>IF($A93="","",AI93*MAX(1,AA93))</x:f>
      </x:c>
      <x:c r="AL93" s="16" t="str">
        <x:f>IF(OR($A93="",AH93=""),"",AH93*(1+AM93/100))</x:f>
      </x:c>
    </x:row>
    <x:row r="94">
      <x:c r="A94" s="18"/>
      <x:c r="B94" s="18"/>
      <x:c r="C94" s="18"/>
      <x:c r="D94" s="18"/>
      <x:c r="E94" s="18"/>
      <x:c r="F94" s="18"/>
      <x:c r="G94" s="18"/>
      <x:c r="H94" s="18"/>
      <x:c r="I94" s="18"/>
      <x:c r="J94" s="18"/>
      <x:c r="K94" s="18"/>
      <x:c r="L94" s="18"/>
      <x:c r="M94" s="18"/>
      <x:c r="N94" s="18"/>
      <x:c r="O94" s="18"/>
      <x:c r="P94" s="18"/>
      <x:c r="Q94" s="18"/>
      <x:c r="R94" s="18"/>
      <x:c r="S94" s="18"/>
      <x:c r="T94" s="18"/>
      <x:c r="U94" s="18"/>
      <x:c r="V94" s="18"/>
      <x:c r="W94" s="18"/>
      <x:c r="X94" s="18"/>
      <x:c r="Y94" s="18"/>
      <x:c r="Z94" s="18"/>
      <x:c r="AA94" s="18"/>
      <x:c r="AB94" s="18"/>
      <x:c r="AC94" s="18"/>
      <x:c r="AD94" s="16" t="str">
        <x:f>IF($A94="","",SUMIF(MATERIÁLY!$A$2:$A$1201,$A94,MATERIÁLY!$G$2:$G$1201))</x:f>
      </x:c>
      <x:c r="AE94" s="16" t="str">
        <x:f>IF($A94="","",V94*W94)</x:f>
      </x:c>
      <x:c r="AF94" s="16" t="str">
        <x:f>IF($A94="","",IF(AA94&gt;0,Z94/AA94,0))</x:f>
      </x:c>
      <x:c r="AG94" s="16" t="str">
        <x:f>IF($A94="","",AD94+AE94+AF94+X94+Y94)</x:f>
      </x:c>
      <x:c r="AH94" s="16" t="str">
        <x:f>IF($A94="","",IF(AC94+AB94&gt;=100,"",AG94/(1-(AC94+AB94)/100)))</x:f>
      </x:c>
      <x:c r="AI94" s="16" t="str">
        <x:f>IF(OR($A94="",AH94=""),"",AH94*(1-AB94/100)-AG94)</x:f>
      </x:c>
      <x:c r="AJ94" s="16" t="str">
        <x:f>IF(OR($A94="",AG94=0,AI94=""),"",AI94/AG94*100)</x:f>
      </x:c>
      <x:c r="AK94" s="16" t="str">
        <x:f>IF($A94="","",AI94*MAX(1,AA94))</x:f>
      </x:c>
      <x:c r="AL94" s="16" t="str">
        <x:f>IF(OR($A94="",AH94=""),"",AH94*(1+AM94/100))</x:f>
      </x:c>
    </x:row>
    <x:row r="95">
      <x:c r="A95" s="18"/>
      <x:c r="B95" s="18"/>
      <x:c r="C95" s="18"/>
      <x:c r="D95" s="18"/>
      <x:c r="E95" s="18"/>
      <x:c r="F95" s="18"/>
      <x:c r="G95" s="18"/>
      <x:c r="H95" s="18"/>
      <x:c r="I95" s="18"/>
      <x:c r="J95" s="18"/>
      <x:c r="K95" s="18"/>
      <x:c r="L95" s="18"/>
      <x:c r="M95" s="18"/>
      <x:c r="N95" s="18"/>
      <x:c r="O95" s="18"/>
      <x:c r="P95" s="18"/>
      <x:c r="Q95" s="18"/>
      <x:c r="R95" s="18"/>
      <x:c r="S95" s="18"/>
      <x:c r="T95" s="18"/>
      <x:c r="U95" s="18"/>
      <x:c r="V95" s="18"/>
      <x:c r="W95" s="18"/>
      <x:c r="X95" s="18"/>
      <x:c r="Y95" s="18"/>
      <x:c r="Z95" s="18"/>
      <x:c r="AA95" s="18"/>
      <x:c r="AB95" s="18"/>
      <x:c r="AC95" s="18"/>
      <x:c r="AD95" s="16" t="str">
        <x:f>IF($A95="","",SUMIF(MATERIÁLY!$A$2:$A$1201,$A95,MATERIÁLY!$G$2:$G$1201))</x:f>
      </x:c>
      <x:c r="AE95" s="16" t="str">
        <x:f>IF($A95="","",V95*W95)</x:f>
      </x:c>
      <x:c r="AF95" s="16" t="str">
        <x:f>IF($A95="","",IF(AA95&gt;0,Z95/AA95,0))</x:f>
      </x:c>
      <x:c r="AG95" s="16" t="str">
        <x:f>IF($A95="","",AD95+AE95+AF95+X95+Y95)</x:f>
      </x:c>
      <x:c r="AH95" s="16" t="str">
        <x:f>IF($A95="","",IF(AC95+AB95&gt;=100,"",AG95/(1-(AC95+AB95)/100)))</x:f>
      </x:c>
      <x:c r="AI95" s="16" t="str">
        <x:f>IF(OR($A95="",AH95=""),"",AH95*(1-AB95/100)-AG95)</x:f>
      </x:c>
      <x:c r="AJ95" s="16" t="str">
        <x:f>IF(OR($A95="",AG95=0,AI95=""),"",AI95/AG95*100)</x:f>
      </x:c>
      <x:c r="AK95" s="16" t="str">
        <x:f>IF($A95="","",AI95*MAX(1,AA95))</x:f>
      </x:c>
      <x:c r="AL95" s="16" t="str">
        <x:f>IF(OR($A95="",AH95=""),"",AH95*(1+AM95/100))</x:f>
      </x:c>
    </x:row>
    <x:row r="96">
      <x:c r="A96" s="18"/>
      <x:c r="B96" s="18"/>
      <x:c r="C96" s="18"/>
      <x:c r="D96" s="18"/>
      <x:c r="E96" s="18"/>
      <x:c r="F96" s="18"/>
      <x:c r="G96" s="18"/>
      <x:c r="H96" s="18"/>
      <x:c r="I96" s="18"/>
      <x:c r="J96" s="18"/>
      <x:c r="K96" s="18"/>
      <x:c r="L96" s="18"/>
      <x:c r="M96" s="18"/>
      <x:c r="N96" s="18"/>
      <x:c r="O96" s="18"/>
      <x:c r="P96" s="18"/>
      <x:c r="Q96" s="18"/>
      <x:c r="R96" s="18"/>
      <x:c r="S96" s="18"/>
      <x:c r="T96" s="18"/>
      <x:c r="U96" s="18"/>
      <x:c r="V96" s="18"/>
      <x:c r="W96" s="18"/>
      <x:c r="X96" s="18"/>
      <x:c r="Y96" s="18"/>
      <x:c r="Z96" s="18"/>
      <x:c r="AA96" s="18"/>
      <x:c r="AB96" s="18"/>
      <x:c r="AC96" s="18"/>
      <x:c r="AD96" s="16" t="str">
        <x:f>IF($A96="","",SUMIF(MATERIÁLY!$A$2:$A$1201,$A96,MATERIÁLY!$G$2:$G$1201))</x:f>
      </x:c>
      <x:c r="AE96" s="16" t="str">
        <x:f>IF($A96="","",V96*W96)</x:f>
      </x:c>
      <x:c r="AF96" s="16" t="str">
        <x:f>IF($A96="","",IF(AA96&gt;0,Z96/AA96,0))</x:f>
      </x:c>
      <x:c r="AG96" s="16" t="str">
        <x:f>IF($A96="","",AD96+AE96+AF96+X96+Y96)</x:f>
      </x:c>
      <x:c r="AH96" s="16" t="str">
        <x:f>IF($A96="","",IF(AC96+AB96&gt;=100,"",AG96/(1-(AC96+AB96)/100)))</x:f>
      </x:c>
      <x:c r="AI96" s="16" t="str">
        <x:f>IF(OR($A96="",AH96=""),"",AH96*(1-AB96/100)-AG96)</x:f>
      </x:c>
      <x:c r="AJ96" s="16" t="str">
        <x:f>IF(OR($A96="",AG96=0,AI96=""),"",AI96/AG96*100)</x:f>
      </x:c>
      <x:c r="AK96" s="16" t="str">
        <x:f>IF($A96="","",AI96*MAX(1,AA96))</x:f>
      </x:c>
      <x:c r="AL96" s="16" t="str">
        <x:f>IF(OR($A96="",AH96=""),"",AH96*(1+AM96/100))</x:f>
      </x:c>
    </x:row>
    <x:row r="97">
      <x:c r="A97" s="18"/>
      <x:c r="B97" s="18"/>
      <x:c r="C97" s="18"/>
      <x:c r="D97" s="18"/>
      <x:c r="E97" s="18"/>
      <x:c r="F97" s="18"/>
      <x:c r="G97" s="18"/>
      <x:c r="H97" s="18"/>
      <x:c r="I97" s="18"/>
      <x:c r="J97" s="18"/>
      <x:c r="K97" s="18"/>
      <x:c r="L97" s="18"/>
      <x:c r="M97" s="18"/>
      <x:c r="N97" s="18"/>
      <x:c r="O97" s="18"/>
      <x:c r="P97" s="18"/>
      <x:c r="Q97" s="18"/>
      <x:c r="R97" s="18"/>
      <x:c r="S97" s="18"/>
      <x:c r="T97" s="18"/>
      <x:c r="U97" s="18"/>
      <x:c r="V97" s="18"/>
      <x:c r="W97" s="18"/>
      <x:c r="X97" s="18"/>
      <x:c r="Y97" s="18"/>
      <x:c r="Z97" s="18"/>
      <x:c r="AA97" s="18"/>
      <x:c r="AB97" s="18"/>
      <x:c r="AC97" s="18"/>
      <x:c r="AD97" s="16" t="str">
        <x:f>IF($A97="","",SUMIF(MATERIÁLY!$A$2:$A$1201,$A97,MATERIÁLY!$G$2:$G$1201))</x:f>
      </x:c>
      <x:c r="AE97" s="16" t="str">
        <x:f>IF($A97="","",V97*W97)</x:f>
      </x:c>
      <x:c r="AF97" s="16" t="str">
        <x:f>IF($A97="","",IF(AA97&gt;0,Z97/AA97,0))</x:f>
      </x:c>
      <x:c r="AG97" s="16" t="str">
        <x:f>IF($A97="","",AD97+AE97+AF97+X97+Y97)</x:f>
      </x:c>
      <x:c r="AH97" s="16" t="str">
        <x:f>IF($A97="","",IF(AC97+AB97&gt;=100,"",AG97/(1-(AC97+AB97)/100)))</x:f>
      </x:c>
      <x:c r="AI97" s="16" t="str">
        <x:f>IF(OR($A97="",AH97=""),"",AH97*(1-AB97/100)-AG97)</x:f>
      </x:c>
      <x:c r="AJ97" s="16" t="str">
        <x:f>IF(OR($A97="",AG97=0,AI97=""),"",AI97/AG97*100)</x:f>
      </x:c>
      <x:c r="AK97" s="16" t="str">
        <x:f>IF($A97="","",AI97*MAX(1,AA97))</x:f>
      </x:c>
      <x:c r="AL97" s="16" t="str">
        <x:f>IF(OR($A97="",AH97=""),"",AH97*(1+AM97/100))</x:f>
      </x:c>
    </x:row>
    <x:row r="98">
      <x:c r="A98" s="18"/>
      <x:c r="B98" s="18"/>
      <x:c r="C98" s="18"/>
      <x:c r="D98" s="18"/>
      <x:c r="E98" s="18"/>
      <x:c r="F98" s="18"/>
      <x:c r="G98" s="18"/>
      <x:c r="H98" s="18"/>
      <x:c r="I98" s="18"/>
      <x:c r="J98" s="18"/>
      <x:c r="K98" s="18"/>
      <x:c r="L98" s="18"/>
      <x:c r="M98" s="18"/>
      <x:c r="N98" s="18"/>
      <x:c r="O98" s="18"/>
      <x:c r="P98" s="18"/>
      <x:c r="Q98" s="18"/>
      <x:c r="R98" s="18"/>
      <x:c r="S98" s="18"/>
      <x:c r="T98" s="18"/>
      <x:c r="U98" s="18"/>
      <x:c r="V98" s="18"/>
      <x:c r="W98" s="18"/>
      <x:c r="X98" s="18"/>
      <x:c r="Y98" s="18"/>
      <x:c r="Z98" s="18"/>
      <x:c r="AA98" s="18"/>
      <x:c r="AB98" s="18"/>
      <x:c r="AC98" s="18"/>
      <x:c r="AD98" s="16" t="str">
        <x:f>IF($A98="","",SUMIF(MATERIÁLY!$A$2:$A$1201,$A98,MATERIÁLY!$G$2:$G$1201))</x:f>
      </x:c>
      <x:c r="AE98" s="16" t="str">
        <x:f>IF($A98="","",V98*W98)</x:f>
      </x:c>
      <x:c r="AF98" s="16" t="str">
        <x:f>IF($A98="","",IF(AA98&gt;0,Z98/AA98,0))</x:f>
      </x:c>
      <x:c r="AG98" s="16" t="str">
        <x:f>IF($A98="","",AD98+AE98+AF98+X98+Y98)</x:f>
      </x:c>
      <x:c r="AH98" s="16" t="str">
        <x:f>IF($A98="","",IF(AC98+AB98&gt;=100,"",AG98/(1-(AC98+AB98)/100)))</x:f>
      </x:c>
      <x:c r="AI98" s="16" t="str">
        <x:f>IF(OR($A98="",AH98=""),"",AH98*(1-AB98/100)-AG98)</x:f>
      </x:c>
      <x:c r="AJ98" s="16" t="str">
        <x:f>IF(OR($A98="",AG98=0,AI98=""),"",AI98/AG98*100)</x:f>
      </x:c>
      <x:c r="AK98" s="16" t="str">
        <x:f>IF($A98="","",AI98*MAX(1,AA98))</x:f>
      </x:c>
      <x:c r="AL98" s="16" t="str">
        <x:f>IF(OR($A98="",AH98=""),"",AH98*(1+AM98/100))</x:f>
      </x:c>
    </x:row>
    <x:row r="99">
      <x:c r="A99" s="18"/>
      <x:c r="B99" s="18"/>
      <x:c r="C99" s="18"/>
      <x:c r="D99" s="18"/>
      <x:c r="E99" s="18"/>
      <x:c r="F99" s="18"/>
      <x:c r="G99" s="18"/>
      <x:c r="H99" s="18"/>
      <x:c r="I99" s="18"/>
      <x:c r="J99" s="18"/>
      <x:c r="K99" s="18"/>
      <x:c r="L99" s="18"/>
      <x:c r="M99" s="18"/>
      <x:c r="N99" s="18"/>
      <x:c r="O99" s="18"/>
      <x:c r="P99" s="18"/>
      <x:c r="Q99" s="18"/>
      <x:c r="R99" s="18"/>
      <x:c r="S99" s="18"/>
      <x:c r="T99" s="18"/>
      <x:c r="U99" s="18"/>
      <x:c r="V99" s="18"/>
      <x:c r="W99" s="18"/>
      <x:c r="X99" s="18"/>
      <x:c r="Y99" s="18"/>
      <x:c r="Z99" s="18"/>
      <x:c r="AA99" s="18"/>
      <x:c r="AB99" s="18"/>
      <x:c r="AC99" s="18"/>
      <x:c r="AD99" s="16" t="str">
        <x:f>IF($A99="","",SUMIF(MATERIÁLY!$A$2:$A$1201,$A99,MATERIÁLY!$G$2:$G$1201))</x:f>
      </x:c>
      <x:c r="AE99" s="16" t="str">
        <x:f>IF($A99="","",V99*W99)</x:f>
      </x:c>
      <x:c r="AF99" s="16" t="str">
        <x:f>IF($A99="","",IF(AA99&gt;0,Z99/AA99,0))</x:f>
      </x:c>
      <x:c r="AG99" s="16" t="str">
        <x:f>IF($A99="","",AD99+AE99+AF99+X99+Y99)</x:f>
      </x:c>
      <x:c r="AH99" s="16" t="str">
        <x:f>IF($A99="","",IF(AC99+AB99&gt;=100,"",AG99/(1-(AC99+AB99)/100)))</x:f>
      </x:c>
      <x:c r="AI99" s="16" t="str">
        <x:f>IF(OR($A99="",AH99=""),"",AH99*(1-AB99/100)-AG99)</x:f>
      </x:c>
      <x:c r="AJ99" s="16" t="str">
        <x:f>IF(OR($A99="",AG99=0,AI99=""),"",AI99/AG99*100)</x:f>
      </x:c>
      <x:c r="AK99" s="16" t="str">
        <x:f>IF($A99="","",AI99*MAX(1,AA99))</x:f>
      </x:c>
      <x:c r="AL99" s="16" t="str">
        <x:f>IF(OR($A99="",AH99=""),"",AH99*(1+AM99/100))</x:f>
      </x:c>
    </x:row>
    <x:row r="100">
      <x:c r="A100" s="18"/>
      <x:c r="B100" s="18"/>
      <x:c r="C100" s="18"/>
      <x:c r="D100" s="18"/>
      <x:c r="E100" s="18"/>
      <x:c r="F100" s="18"/>
      <x:c r="G100" s="18"/>
      <x:c r="H100" s="18"/>
      <x:c r="I100" s="18"/>
      <x:c r="J100" s="18"/>
      <x:c r="K100" s="18"/>
      <x:c r="L100" s="18"/>
      <x:c r="M100" s="18"/>
      <x:c r="N100" s="18"/>
      <x:c r="O100" s="18"/>
      <x:c r="P100" s="18"/>
      <x:c r="Q100" s="18"/>
      <x:c r="R100" s="18"/>
      <x:c r="S100" s="18"/>
      <x:c r="T100" s="18"/>
      <x:c r="U100" s="18"/>
      <x:c r="V100" s="18"/>
      <x:c r="W100" s="18"/>
      <x:c r="X100" s="18"/>
      <x:c r="Y100" s="18"/>
      <x:c r="Z100" s="18"/>
      <x:c r="AA100" s="18"/>
      <x:c r="AB100" s="18"/>
      <x:c r="AC100" s="18"/>
      <x:c r="AD100" s="16" t="str">
        <x:f>IF($A100="","",SUMIF(MATERIÁLY!$A$2:$A$1201,$A100,MATERIÁLY!$G$2:$G$1201))</x:f>
      </x:c>
      <x:c r="AE100" s="16" t="str">
        <x:f>IF($A100="","",V100*W100)</x:f>
      </x:c>
      <x:c r="AF100" s="16" t="str">
        <x:f>IF($A100="","",IF(AA100&gt;0,Z100/AA100,0))</x:f>
      </x:c>
      <x:c r="AG100" s="16" t="str">
        <x:f>IF($A100="","",AD100+AE100+AF100+X100+Y100)</x:f>
      </x:c>
      <x:c r="AH100" s="16" t="str">
        <x:f>IF($A100="","",IF(AC100+AB100&gt;=100,"",AG100/(1-(AC100+AB100)/100)))</x:f>
      </x:c>
      <x:c r="AI100" s="16" t="str">
        <x:f>IF(OR($A100="",AH100=""),"",AH100*(1-AB100/100)-AG100)</x:f>
      </x:c>
      <x:c r="AJ100" s="16" t="str">
        <x:f>IF(OR($A100="",AG100=0,AI100=""),"",AI100/AG100*100)</x:f>
      </x:c>
      <x:c r="AK100" s="16" t="str">
        <x:f>IF($A100="","",AI100*MAX(1,AA100))</x:f>
      </x:c>
      <x:c r="AL100" s="16" t="str">
        <x:f>IF(OR($A100="",AH100=""),"",AH100*(1+AM100/100))</x:f>
      </x:c>
    </x:row>
    <x:row r="101">
      <x:c r="A101" s="18"/>
      <x:c r="B101" s="18"/>
      <x:c r="C101" s="18"/>
      <x:c r="D101" s="18"/>
      <x:c r="E101" s="18"/>
      <x:c r="F101" s="18"/>
      <x:c r="G101" s="18"/>
      <x:c r="H101" s="18"/>
      <x:c r="I101" s="18"/>
      <x:c r="J101" s="18"/>
      <x:c r="K101" s="18"/>
      <x:c r="L101" s="18"/>
      <x:c r="M101" s="18"/>
      <x:c r="N101" s="18"/>
      <x:c r="O101" s="18"/>
      <x:c r="P101" s="18"/>
      <x:c r="Q101" s="18"/>
      <x:c r="R101" s="18"/>
      <x:c r="S101" s="18"/>
      <x:c r="T101" s="18"/>
      <x:c r="U101" s="18"/>
      <x:c r="V101" s="18"/>
      <x:c r="W101" s="18"/>
      <x:c r="X101" s="18"/>
      <x:c r="Y101" s="18"/>
      <x:c r="Z101" s="18"/>
      <x:c r="AA101" s="18"/>
      <x:c r="AB101" s="18"/>
      <x:c r="AC101" s="18"/>
      <x:c r="AD101" s="16" t="str">
        <x:f>IF($A101="","",SUMIF(MATERIÁLY!$A$2:$A$1201,$A101,MATERIÁLY!$G$2:$G$1201))</x:f>
      </x:c>
      <x:c r="AE101" s="16" t="str">
        <x:f>IF($A101="","",V101*W101)</x:f>
      </x:c>
      <x:c r="AF101" s="16" t="str">
        <x:f>IF($A101="","",IF(AA101&gt;0,Z101/AA101,0))</x:f>
      </x:c>
      <x:c r="AG101" s="16" t="str">
        <x:f>IF($A101="","",AD101+AE101+AF101+X101+Y101)</x:f>
      </x:c>
      <x:c r="AH101" s="16" t="str">
        <x:f>IF($A101="","",IF(AC101+AB101&gt;=100,"",AG101/(1-(AC101+AB101)/100)))</x:f>
      </x:c>
      <x:c r="AI101" s="16" t="str">
        <x:f>IF(OR($A101="",AH101=""),"",AH101*(1-AB101/100)-AG101)</x:f>
      </x:c>
      <x:c r="AJ101" s="16" t="str">
        <x:f>IF(OR($A101="",AG101=0,AI101=""),"",AI101/AG101*100)</x:f>
      </x:c>
      <x:c r="AK101" s="16" t="str">
        <x:f>IF($A101="","",AI101*MAX(1,AA101))</x:f>
      </x:c>
      <x:c r="AL101" s="16" t="str">
        <x:f>IF(OR($A101="",AH101=""),"",AH101*(1+AM101/100))</x:f>
      </x:c>
    </x:row>
    <x:row r="102">
      <x:c r="A102" s="18"/>
      <x:c r="B102" s="18"/>
      <x:c r="C102" s="18"/>
      <x:c r="D102" s="18"/>
      <x:c r="E102" s="18"/>
      <x:c r="F102" s="18"/>
      <x:c r="G102" s="18"/>
      <x:c r="H102" s="18"/>
      <x:c r="I102" s="18"/>
      <x:c r="J102" s="18"/>
      <x:c r="K102" s="18"/>
      <x:c r="L102" s="18"/>
      <x:c r="M102" s="18"/>
      <x:c r="N102" s="18"/>
      <x:c r="O102" s="18"/>
      <x:c r="P102" s="18"/>
      <x:c r="Q102" s="18"/>
      <x:c r="R102" s="18"/>
      <x:c r="S102" s="18"/>
      <x:c r="T102" s="18"/>
      <x:c r="U102" s="18"/>
      <x:c r="V102" s="18"/>
      <x:c r="W102" s="18"/>
      <x:c r="X102" s="18"/>
      <x:c r="Y102" s="18"/>
      <x:c r="Z102" s="18"/>
      <x:c r="AA102" s="18"/>
      <x:c r="AB102" s="18"/>
      <x:c r="AC102" s="18"/>
      <x:c r="AD102" s="16" t="str">
        <x:f>IF($A102="","",SUMIF(MATERIÁLY!$A$2:$A$1201,$A102,MATERIÁLY!$G$2:$G$1201))</x:f>
      </x:c>
      <x:c r="AE102" s="16" t="str">
        <x:f>IF($A102="","",V102*W102)</x:f>
      </x:c>
      <x:c r="AF102" s="16" t="str">
        <x:f>IF($A102="","",IF(AA102&gt;0,Z102/AA102,0))</x:f>
      </x:c>
      <x:c r="AG102" s="16" t="str">
        <x:f>IF($A102="","",AD102+AE102+AF102+X102+Y102)</x:f>
      </x:c>
      <x:c r="AH102" s="16" t="str">
        <x:f>IF($A102="","",IF(AC102+AB102&gt;=100,"",AG102/(1-(AC102+AB102)/100)))</x:f>
      </x:c>
      <x:c r="AI102" s="16" t="str">
        <x:f>IF(OR($A102="",AH102=""),"",AH102*(1-AB102/100)-AG102)</x:f>
      </x:c>
      <x:c r="AJ102" s="16" t="str">
        <x:f>IF(OR($A102="",AG102=0,AI102=""),"",AI102/AG102*100)</x:f>
      </x:c>
      <x:c r="AK102" s="16" t="str">
        <x:f>IF($A102="","",AI102*MAX(1,AA102))</x:f>
      </x:c>
      <x:c r="AL102" s="16" t="str">
        <x:f>IF(OR($A102="",AH102=""),"",AH102*(1+AM102/100))</x:f>
      </x:c>
    </x:row>
    <x:row r="103">
      <x:c r="A103" s="18"/>
      <x:c r="B103" s="18"/>
      <x:c r="C103" s="18"/>
      <x:c r="D103" s="18"/>
      <x:c r="E103" s="18"/>
      <x:c r="F103" s="18"/>
      <x:c r="G103" s="18"/>
      <x:c r="H103" s="18"/>
      <x:c r="I103" s="18"/>
      <x:c r="J103" s="18"/>
      <x:c r="K103" s="18"/>
      <x:c r="L103" s="18"/>
      <x:c r="M103" s="18"/>
      <x:c r="N103" s="18"/>
      <x:c r="O103" s="18"/>
      <x:c r="P103" s="18"/>
      <x:c r="Q103" s="18"/>
      <x:c r="R103" s="18"/>
      <x:c r="S103" s="18"/>
      <x:c r="T103" s="18"/>
      <x:c r="U103" s="18"/>
      <x:c r="V103" s="18"/>
      <x:c r="W103" s="18"/>
      <x:c r="X103" s="18"/>
      <x:c r="Y103" s="18"/>
      <x:c r="Z103" s="18"/>
      <x:c r="AA103" s="18"/>
      <x:c r="AB103" s="18"/>
      <x:c r="AC103" s="18"/>
      <x:c r="AD103" s="16" t="str">
        <x:f>IF($A103="","",SUMIF(MATERIÁLY!$A$2:$A$1201,$A103,MATERIÁLY!$G$2:$G$1201))</x:f>
      </x:c>
      <x:c r="AE103" s="16" t="str">
        <x:f>IF($A103="","",V103*W103)</x:f>
      </x:c>
      <x:c r="AF103" s="16" t="str">
        <x:f>IF($A103="","",IF(AA103&gt;0,Z103/AA103,0))</x:f>
      </x:c>
      <x:c r="AG103" s="16" t="str">
        <x:f>IF($A103="","",AD103+AE103+AF103+X103+Y103)</x:f>
      </x:c>
      <x:c r="AH103" s="16" t="str">
        <x:f>IF($A103="","",IF(AC103+AB103&gt;=100,"",AG103/(1-(AC103+AB103)/100)))</x:f>
      </x:c>
      <x:c r="AI103" s="16" t="str">
        <x:f>IF(OR($A103="",AH103=""),"",AH103*(1-AB103/100)-AG103)</x:f>
      </x:c>
      <x:c r="AJ103" s="16" t="str">
        <x:f>IF(OR($A103="",AG103=0,AI103=""),"",AI103/AG103*100)</x:f>
      </x:c>
      <x:c r="AK103" s="16" t="str">
        <x:f>IF($A103="","",AI103*MAX(1,AA103))</x:f>
      </x:c>
      <x:c r="AL103" s="16" t="str">
        <x:f>IF(OR($A103="",AH103=""),"",AH103*(1+AM103/100))</x:f>
      </x:c>
    </x:row>
    <x:row r="104">
      <x:c r="A104" s="18"/>
      <x:c r="B104" s="18"/>
      <x:c r="C104" s="18"/>
      <x:c r="D104" s="18"/>
      <x:c r="E104" s="18"/>
      <x:c r="F104" s="18"/>
      <x:c r="G104" s="18"/>
      <x:c r="H104" s="18"/>
      <x:c r="I104" s="18"/>
      <x:c r="J104" s="18"/>
      <x:c r="K104" s="18"/>
      <x:c r="L104" s="18"/>
      <x:c r="M104" s="18"/>
      <x:c r="N104" s="18"/>
      <x:c r="O104" s="18"/>
      <x:c r="P104" s="18"/>
      <x:c r="Q104" s="18"/>
      <x:c r="R104" s="18"/>
      <x:c r="S104" s="18"/>
      <x:c r="T104" s="18"/>
      <x:c r="U104" s="18"/>
      <x:c r="V104" s="18"/>
      <x:c r="W104" s="18"/>
      <x:c r="X104" s="18"/>
      <x:c r="Y104" s="18"/>
      <x:c r="Z104" s="18"/>
      <x:c r="AA104" s="18"/>
      <x:c r="AB104" s="18"/>
      <x:c r="AC104" s="18"/>
      <x:c r="AD104" s="16" t="str">
        <x:f>IF($A104="","",SUMIF(MATERIÁLY!$A$2:$A$1201,$A104,MATERIÁLY!$G$2:$G$1201))</x:f>
      </x:c>
      <x:c r="AE104" s="16" t="str">
        <x:f>IF($A104="","",V104*W104)</x:f>
      </x:c>
      <x:c r="AF104" s="16" t="str">
        <x:f>IF($A104="","",IF(AA104&gt;0,Z104/AA104,0))</x:f>
      </x:c>
      <x:c r="AG104" s="16" t="str">
        <x:f>IF($A104="","",AD104+AE104+AF104+X104+Y104)</x:f>
      </x:c>
      <x:c r="AH104" s="16" t="str">
        <x:f>IF($A104="","",IF(AC104+AB104&gt;=100,"",AG104/(1-(AC104+AB104)/100)))</x:f>
      </x:c>
      <x:c r="AI104" s="16" t="str">
        <x:f>IF(OR($A104="",AH104=""),"",AH104*(1-AB104/100)-AG104)</x:f>
      </x:c>
      <x:c r="AJ104" s="16" t="str">
        <x:f>IF(OR($A104="",AG104=0,AI104=""),"",AI104/AG104*100)</x:f>
      </x:c>
      <x:c r="AK104" s="16" t="str">
        <x:f>IF($A104="","",AI104*MAX(1,AA104))</x:f>
      </x:c>
      <x:c r="AL104" s="16" t="str">
        <x:f>IF(OR($A104="",AH104=""),"",AH104*(1+AM104/100))</x:f>
      </x:c>
    </x:row>
    <x:row r="105">
      <x:c r="A105" s="18"/>
      <x:c r="B105" s="18"/>
      <x:c r="C105" s="18"/>
      <x:c r="D105" s="18"/>
      <x:c r="E105" s="18"/>
      <x:c r="F105" s="18"/>
      <x:c r="G105" s="18"/>
      <x:c r="H105" s="18"/>
      <x:c r="I105" s="18"/>
      <x:c r="J105" s="18"/>
      <x:c r="K105" s="18"/>
      <x:c r="L105" s="18"/>
      <x:c r="M105" s="18"/>
      <x:c r="N105" s="18"/>
      <x:c r="O105" s="18"/>
      <x:c r="P105" s="18"/>
      <x:c r="Q105" s="18"/>
      <x:c r="R105" s="18"/>
      <x:c r="S105" s="18"/>
      <x:c r="T105" s="18"/>
      <x:c r="U105" s="18"/>
      <x:c r="V105" s="18"/>
      <x:c r="W105" s="18"/>
      <x:c r="X105" s="18"/>
      <x:c r="Y105" s="18"/>
      <x:c r="Z105" s="18"/>
      <x:c r="AA105" s="18"/>
      <x:c r="AB105" s="18"/>
      <x:c r="AC105" s="18"/>
      <x:c r="AD105" s="16" t="str">
        <x:f>IF($A105="","",SUMIF(MATERIÁLY!$A$2:$A$1201,$A105,MATERIÁLY!$G$2:$G$1201))</x:f>
      </x:c>
      <x:c r="AE105" s="16" t="str">
        <x:f>IF($A105="","",V105*W105)</x:f>
      </x:c>
      <x:c r="AF105" s="16" t="str">
        <x:f>IF($A105="","",IF(AA105&gt;0,Z105/AA105,0))</x:f>
      </x:c>
      <x:c r="AG105" s="16" t="str">
        <x:f>IF($A105="","",AD105+AE105+AF105+X105+Y105)</x:f>
      </x:c>
      <x:c r="AH105" s="16" t="str">
        <x:f>IF($A105="","",IF(AC105+AB105&gt;=100,"",AG105/(1-(AC105+AB105)/100)))</x:f>
      </x:c>
      <x:c r="AI105" s="16" t="str">
        <x:f>IF(OR($A105="",AH105=""),"",AH105*(1-AB105/100)-AG105)</x:f>
      </x:c>
      <x:c r="AJ105" s="16" t="str">
        <x:f>IF(OR($A105="",AG105=0,AI105=""),"",AI105/AG105*100)</x:f>
      </x:c>
      <x:c r="AK105" s="16" t="str">
        <x:f>IF($A105="","",AI105*MAX(1,AA105))</x:f>
      </x:c>
      <x:c r="AL105" s="16" t="str">
        <x:f>IF(OR($A105="",AH105=""),"",AH105*(1+AM105/100))</x:f>
      </x:c>
    </x:row>
    <x:row r="106">
      <x:c r="A106" s="18"/>
      <x:c r="B106" s="18"/>
      <x:c r="C106" s="18"/>
      <x:c r="D106" s="18"/>
      <x:c r="E106" s="18"/>
      <x:c r="F106" s="18"/>
      <x:c r="G106" s="18"/>
      <x:c r="H106" s="18"/>
      <x:c r="I106" s="18"/>
      <x:c r="J106" s="18"/>
      <x:c r="K106" s="18"/>
      <x:c r="L106" s="18"/>
      <x:c r="M106" s="18"/>
      <x:c r="N106" s="18"/>
      <x:c r="O106" s="18"/>
      <x:c r="P106" s="18"/>
      <x:c r="Q106" s="18"/>
      <x:c r="R106" s="18"/>
      <x:c r="S106" s="18"/>
      <x:c r="T106" s="18"/>
      <x:c r="U106" s="18"/>
      <x:c r="V106" s="18"/>
      <x:c r="W106" s="18"/>
      <x:c r="X106" s="18"/>
      <x:c r="Y106" s="18"/>
      <x:c r="Z106" s="18"/>
      <x:c r="AA106" s="18"/>
      <x:c r="AB106" s="18"/>
      <x:c r="AC106" s="18"/>
      <x:c r="AD106" s="16" t="str">
        <x:f>IF($A106="","",SUMIF(MATERIÁLY!$A$2:$A$1201,$A106,MATERIÁLY!$G$2:$G$1201))</x:f>
      </x:c>
      <x:c r="AE106" s="16" t="str">
        <x:f>IF($A106="","",V106*W106)</x:f>
      </x:c>
      <x:c r="AF106" s="16" t="str">
        <x:f>IF($A106="","",IF(AA106&gt;0,Z106/AA106,0))</x:f>
      </x:c>
      <x:c r="AG106" s="16" t="str">
        <x:f>IF($A106="","",AD106+AE106+AF106+X106+Y106)</x:f>
      </x:c>
      <x:c r="AH106" s="16" t="str">
        <x:f>IF($A106="","",IF(AC106+AB106&gt;=100,"",AG106/(1-(AC106+AB106)/100)))</x:f>
      </x:c>
      <x:c r="AI106" s="16" t="str">
        <x:f>IF(OR($A106="",AH106=""),"",AH106*(1-AB106/100)-AG106)</x:f>
      </x:c>
      <x:c r="AJ106" s="16" t="str">
        <x:f>IF(OR($A106="",AG106=0,AI106=""),"",AI106/AG106*100)</x:f>
      </x:c>
      <x:c r="AK106" s="16" t="str">
        <x:f>IF($A106="","",AI106*MAX(1,AA106))</x:f>
      </x:c>
      <x:c r="AL106" s="16" t="str">
        <x:f>IF(OR($A106="",AH106=""),"",AH106*(1+AM106/100))</x:f>
      </x:c>
    </x:row>
    <x:row r="107">
      <x:c r="A107" s="18"/>
      <x:c r="B107" s="18"/>
      <x:c r="C107" s="18"/>
      <x:c r="D107" s="18"/>
      <x:c r="E107" s="18"/>
      <x:c r="F107" s="18"/>
      <x:c r="G107" s="18"/>
      <x:c r="H107" s="18"/>
      <x:c r="I107" s="18"/>
      <x:c r="J107" s="18"/>
      <x:c r="K107" s="18"/>
      <x:c r="L107" s="18"/>
      <x:c r="M107" s="18"/>
      <x:c r="N107" s="18"/>
      <x:c r="O107" s="18"/>
      <x:c r="P107" s="18"/>
      <x:c r="Q107" s="18"/>
      <x:c r="R107" s="18"/>
      <x:c r="S107" s="18"/>
      <x:c r="T107" s="18"/>
      <x:c r="U107" s="18"/>
      <x:c r="V107" s="18"/>
      <x:c r="W107" s="18"/>
      <x:c r="X107" s="18"/>
      <x:c r="Y107" s="18"/>
      <x:c r="Z107" s="18"/>
      <x:c r="AA107" s="18"/>
      <x:c r="AB107" s="18"/>
      <x:c r="AC107" s="18"/>
      <x:c r="AD107" s="16" t="str">
        <x:f>IF($A107="","",SUMIF(MATERIÁLY!$A$2:$A$1201,$A107,MATERIÁLY!$G$2:$G$1201))</x:f>
      </x:c>
      <x:c r="AE107" s="16" t="str">
        <x:f>IF($A107="","",V107*W107)</x:f>
      </x:c>
      <x:c r="AF107" s="16" t="str">
        <x:f>IF($A107="","",IF(AA107&gt;0,Z107/AA107,0))</x:f>
      </x:c>
      <x:c r="AG107" s="16" t="str">
        <x:f>IF($A107="","",AD107+AE107+AF107+X107+Y107)</x:f>
      </x:c>
      <x:c r="AH107" s="16" t="str">
        <x:f>IF($A107="","",IF(AC107+AB107&gt;=100,"",AG107/(1-(AC107+AB107)/100)))</x:f>
      </x:c>
      <x:c r="AI107" s="16" t="str">
        <x:f>IF(OR($A107="",AH107=""),"",AH107*(1-AB107/100)-AG107)</x:f>
      </x:c>
      <x:c r="AJ107" s="16" t="str">
        <x:f>IF(OR($A107="",AG107=0,AI107=""),"",AI107/AG107*100)</x:f>
      </x:c>
      <x:c r="AK107" s="16" t="str">
        <x:f>IF($A107="","",AI107*MAX(1,AA107))</x:f>
      </x:c>
      <x:c r="AL107" s="16" t="str">
        <x:f>IF(OR($A107="",AH107=""),"",AH107*(1+AM107/100))</x:f>
      </x:c>
    </x:row>
    <x:row r="108">
      <x:c r="A108" s="18"/>
      <x:c r="B108" s="18"/>
      <x:c r="C108" s="18"/>
      <x:c r="D108" s="18"/>
      <x:c r="E108" s="18"/>
      <x:c r="F108" s="18"/>
      <x:c r="G108" s="18"/>
      <x:c r="H108" s="18"/>
      <x:c r="I108" s="18"/>
      <x:c r="J108" s="18"/>
      <x:c r="K108" s="18"/>
      <x:c r="L108" s="18"/>
      <x:c r="M108" s="18"/>
      <x:c r="N108" s="18"/>
      <x:c r="O108" s="18"/>
      <x:c r="P108" s="18"/>
      <x:c r="Q108" s="18"/>
      <x:c r="R108" s="18"/>
      <x:c r="S108" s="18"/>
      <x:c r="T108" s="18"/>
      <x:c r="U108" s="18"/>
      <x:c r="V108" s="18"/>
      <x:c r="W108" s="18"/>
      <x:c r="X108" s="18"/>
      <x:c r="Y108" s="18"/>
      <x:c r="Z108" s="18"/>
      <x:c r="AA108" s="18"/>
      <x:c r="AB108" s="18"/>
      <x:c r="AC108" s="18"/>
      <x:c r="AD108" s="16" t="str">
        <x:f>IF($A108="","",SUMIF(MATERIÁLY!$A$2:$A$1201,$A108,MATERIÁLY!$G$2:$G$1201))</x:f>
      </x:c>
      <x:c r="AE108" s="16" t="str">
        <x:f>IF($A108="","",V108*W108)</x:f>
      </x:c>
      <x:c r="AF108" s="16" t="str">
        <x:f>IF($A108="","",IF(AA108&gt;0,Z108/AA108,0))</x:f>
      </x:c>
      <x:c r="AG108" s="16" t="str">
        <x:f>IF($A108="","",AD108+AE108+AF108+X108+Y108)</x:f>
      </x:c>
      <x:c r="AH108" s="16" t="str">
        <x:f>IF($A108="","",IF(AC108+AB108&gt;=100,"",AG108/(1-(AC108+AB108)/100)))</x:f>
      </x:c>
      <x:c r="AI108" s="16" t="str">
        <x:f>IF(OR($A108="",AH108=""),"",AH108*(1-AB108/100)-AG108)</x:f>
      </x:c>
      <x:c r="AJ108" s="16" t="str">
        <x:f>IF(OR($A108="",AG108=0,AI108=""),"",AI108/AG108*100)</x:f>
      </x:c>
      <x:c r="AK108" s="16" t="str">
        <x:f>IF($A108="","",AI108*MAX(1,AA108))</x:f>
      </x:c>
      <x:c r="AL108" s="16" t="str">
        <x:f>IF(OR($A108="",AH108=""),"",AH108*(1+AM108/100))</x:f>
      </x:c>
    </x:row>
    <x:row r="109">
      <x:c r="A109" s="18"/>
      <x:c r="B109" s="18"/>
      <x:c r="C109" s="18"/>
      <x:c r="D109" s="18"/>
      <x:c r="E109" s="18"/>
      <x:c r="F109" s="18"/>
      <x:c r="G109" s="18"/>
      <x:c r="H109" s="18"/>
      <x:c r="I109" s="18"/>
      <x:c r="J109" s="18"/>
      <x:c r="K109" s="18"/>
      <x:c r="L109" s="18"/>
      <x:c r="M109" s="18"/>
      <x:c r="N109" s="18"/>
      <x:c r="O109" s="18"/>
      <x:c r="P109" s="18"/>
      <x:c r="Q109" s="18"/>
      <x:c r="R109" s="18"/>
      <x:c r="S109" s="18"/>
      <x:c r="T109" s="18"/>
      <x:c r="U109" s="18"/>
      <x:c r="V109" s="18"/>
      <x:c r="W109" s="18"/>
      <x:c r="X109" s="18"/>
      <x:c r="Y109" s="18"/>
      <x:c r="Z109" s="18"/>
      <x:c r="AA109" s="18"/>
      <x:c r="AB109" s="18"/>
      <x:c r="AC109" s="18"/>
      <x:c r="AD109" s="16" t="str">
        <x:f>IF($A109="","",SUMIF(MATERIÁLY!$A$2:$A$1201,$A109,MATERIÁLY!$G$2:$G$1201))</x:f>
      </x:c>
      <x:c r="AE109" s="16" t="str">
        <x:f>IF($A109="","",V109*W109)</x:f>
      </x:c>
      <x:c r="AF109" s="16" t="str">
        <x:f>IF($A109="","",IF(AA109&gt;0,Z109/AA109,0))</x:f>
      </x:c>
      <x:c r="AG109" s="16" t="str">
        <x:f>IF($A109="","",AD109+AE109+AF109+X109+Y109)</x:f>
      </x:c>
      <x:c r="AH109" s="16" t="str">
        <x:f>IF($A109="","",IF(AC109+AB109&gt;=100,"",AG109/(1-(AC109+AB109)/100)))</x:f>
      </x:c>
      <x:c r="AI109" s="16" t="str">
        <x:f>IF(OR($A109="",AH109=""),"",AH109*(1-AB109/100)-AG109)</x:f>
      </x:c>
      <x:c r="AJ109" s="16" t="str">
        <x:f>IF(OR($A109="",AG109=0,AI109=""),"",AI109/AG109*100)</x:f>
      </x:c>
      <x:c r="AK109" s="16" t="str">
        <x:f>IF($A109="","",AI109*MAX(1,AA109))</x:f>
      </x:c>
      <x:c r="AL109" s="16" t="str">
        <x:f>IF(OR($A109="",AH109=""),"",AH109*(1+AM109/100))</x:f>
      </x:c>
    </x:row>
    <x:row r="110">
      <x:c r="A110" s="18"/>
      <x:c r="B110" s="18"/>
      <x:c r="C110" s="18"/>
      <x:c r="D110" s="18"/>
      <x:c r="E110" s="18"/>
      <x:c r="F110" s="18"/>
      <x:c r="G110" s="18"/>
      <x:c r="H110" s="18"/>
      <x:c r="I110" s="18"/>
      <x:c r="J110" s="18"/>
      <x:c r="K110" s="18"/>
      <x:c r="L110" s="18"/>
      <x:c r="M110" s="18"/>
      <x:c r="N110" s="18"/>
      <x:c r="O110" s="18"/>
      <x:c r="P110" s="18"/>
      <x:c r="Q110" s="18"/>
      <x:c r="R110" s="18"/>
      <x:c r="S110" s="18"/>
      <x:c r="T110" s="18"/>
      <x:c r="U110" s="18"/>
      <x:c r="V110" s="18"/>
      <x:c r="W110" s="18"/>
      <x:c r="X110" s="18"/>
      <x:c r="Y110" s="18"/>
      <x:c r="Z110" s="18"/>
      <x:c r="AA110" s="18"/>
      <x:c r="AB110" s="18"/>
      <x:c r="AC110" s="18"/>
      <x:c r="AD110" s="16" t="str">
        <x:f>IF($A110="","",SUMIF(MATERIÁLY!$A$2:$A$1201,$A110,MATERIÁLY!$G$2:$G$1201))</x:f>
      </x:c>
      <x:c r="AE110" s="16" t="str">
        <x:f>IF($A110="","",V110*W110)</x:f>
      </x:c>
      <x:c r="AF110" s="16" t="str">
        <x:f>IF($A110="","",IF(AA110&gt;0,Z110/AA110,0))</x:f>
      </x:c>
      <x:c r="AG110" s="16" t="str">
        <x:f>IF($A110="","",AD110+AE110+AF110+X110+Y110)</x:f>
      </x:c>
      <x:c r="AH110" s="16" t="str">
        <x:f>IF($A110="","",IF(AC110+AB110&gt;=100,"",AG110/(1-(AC110+AB110)/100)))</x:f>
      </x:c>
      <x:c r="AI110" s="16" t="str">
        <x:f>IF(OR($A110="",AH110=""),"",AH110*(1-AB110/100)-AG110)</x:f>
      </x:c>
      <x:c r="AJ110" s="16" t="str">
        <x:f>IF(OR($A110="",AG110=0,AI110=""),"",AI110/AG110*100)</x:f>
      </x:c>
      <x:c r="AK110" s="16" t="str">
        <x:f>IF($A110="","",AI110*MAX(1,AA110))</x:f>
      </x:c>
      <x:c r="AL110" s="16" t="str">
        <x:f>IF(OR($A110="",AH110=""),"",AH110*(1+AM110/100))</x:f>
      </x:c>
    </x:row>
    <x:row r="111">
      <x:c r="A111" s="18"/>
      <x:c r="B111" s="18"/>
      <x:c r="C111" s="18"/>
      <x:c r="D111" s="18"/>
      <x:c r="E111" s="18"/>
      <x:c r="F111" s="18"/>
      <x:c r="G111" s="18"/>
      <x:c r="H111" s="18"/>
      <x:c r="I111" s="18"/>
      <x:c r="J111" s="18"/>
      <x:c r="K111" s="18"/>
      <x:c r="L111" s="18"/>
      <x:c r="M111" s="18"/>
      <x:c r="N111" s="18"/>
      <x:c r="O111" s="18"/>
      <x:c r="P111" s="18"/>
      <x:c r="Q111" s="18"/>
      <x:c r="R111" s="18"/>
      <x:c r="S111" s="18"/>
      <x:c r="T111" s="18"/>
      <x:c r="U111" s="18"/>
      <x:c r="V111" s="18"/>
      <x:c r="W111" s="18"/>
      <x:c r="X111" s="18"/>
      <x:c r="Y111" s="18"/>
      <x:c r="Z111" s="18"/>
      <x:c r="AA111" s="18"/>
      <x:c r="AB111" s="18"/>
      <x:c r="AC111" s="18"/>
      <x:c r="AD111" s="16" t="str">
        <x:f>IF($A111="","",SUMIF(MATERIÁLY!$A$2:$A$1201,$A111,MATERIÁLY!$G$2:$G$1201))</x:f>
      </x:c>
      <x:c r="AE111" s="16" t="str">
        <x:f>IF($A111="","",V111*W111)</x:f>
      </x:c>
      <x:c r="AF111" s="16" t="str">
        <x:f>IF($A111="","",IF(AA111&gt;0,Z111/AA111,0))</x:f>
      </x:c>
      <x:c r="AG111" s="16" t="str">
        <x:f>IF($A111="","",AD111+AE111+AF111+X111+Y111)</x:f>
      </x:c>
      <x:c r="AH111" s="16" t="str">
        <x:f>IF($A111="","",IF(AC111+AB111&gt;=100,"",AG111/(1-(AC111+AB111)/100)))</x:f>
      </x:c>
      <x:c r="AI111" s="16" t="str">
        <x:f>IF(OR($A111="",AH111=""),"",AH111*(1-AB111/100)-AG111)</x:f>
      </x:c>
      <x:c r="AJ111" s="16" t="str">
        <x:f>IF(OR($A111="",AG111=0,AI111=""),"",AI111/AG111*100)</x:f>
      </x:c>
      <x:c r="AK111" s="16" t="str">
        <x:f>IF($A111="","",AI111*MAX(1,AA111))</x:f>
      </x:c>
      <x:c r="AL111" s="16" t="str">
        <x:f>IF(OR($A111="",AH111=""),"",AH111*(1+AM111/100))</x:f>
      </x:c>
    </x:row>
    <x:row r="112">
      <x:c r="A112" s="18"/>
      <x:c r="B112" s="18"/>
      <x:c r="C112" s="18"/>
      <x:c r="D112" s="18"/>
      <x:c r="E112" s="18"/>
      <x:c r="F112" s="18"/>
      <x:c r="G112" s="18"/>
      <x:c r="H112" s="18"/>
      <x:c r="I112" s="18"/>
      <x:c r="J112" s="18"/>
      <x:c r="K112" s="18"/>
      <x:c r="L112" s="18"/>
      <x:c r="M112" s="18"/>
      <x:c r="N112" s="18"/>
      <x:c r="O112" s="18"/>
      <x:c r="P112" s="18"/>
      <x:c r="Q112" s="18"/>
      <x:c r="R112" s="18"/>
      <x:c r="S112" s="18"/>
      <x:c r="T112" s="18"/>
      <x:c r="U112" s="18"/>
      <x:c r="V112" s="18"/>
      <x:c r="W112" s="18"/>
      <x:c r="X112" s="18"/>
      <x:c r="Y112" s="18"/>
      <x:c r="Z112" s="18"/>
      <x:c r="AA112" s="18"/>
      <x:c r="AB112" s="18"/>
      <x:c r="AC112" s="18"/>
      <x:c r="AD112" s="16" t="str">
        <x:f>IF($A112="","",SUMIF(MATERIÁLY!$A$2:$A$1201,$A112,MATERIÁLY!$G$2:$G$1201))</x:f>
      </x:c>
      <x:c r="AE112" s="16" t="str">
        <x:f>IF($A112="","",V112*W112)</x:f>
      </x:c>
      <x:c r="AF112" s="16" t="str">
        <x:f>IF($A112="","",IF(AA112&gt;0,Z112/AA112,0))</x:f>
      </x:c>
      <x:c r="AG112" s="16" t="str">
        <x:f>IF($A112="","",AD112+AE112+AF112+X112+Y112)</x:f>
      </x:c>
      <x:c r="AH112" s="16" t="str">
        <x:f>IF($A112="","",IF(AC112+AB112&gt;=100,"",AG112/(1-(AC112+AB112)/100)))</x:f>
      </x:c>
      <x:c r="AI112" s="16" t="str">
        <x:f>IF(OR($A112="",AH112=""),"",AH112*(1-AB112/100)-AG112)</x:f>
      </x:c>
      <x:c r="AJ112" s="16" t="str">
        <x:f>IF(OR($A112="",AG112=0,AI112=""),"",AI112/AG112*100)</x:f>
      </x:c>
      <x:c r="AK112" s="16" t="str">
        <x:f>IF($A112="","",AI112*MAX(1,AA112))</x:f>
      </x:c>
      <x:c r="AL112" s="16" t="str">
        <x:f>IF(OR($A112="",AH112=""),"",AH112*(1+AM112/100))</x:f>
      </x:c>
    </x:row>
    <x:row r="113">
      <x:c r="A113" s="18"/>
      <x:c r="B113" s="18"/>
      <x:c r="C113" s="18"/>
      <x:c r="D113" s="18"/>
      <x:c r="E113" s="18"/>
      <x:c r="F113" s="18"/>
      <x:c r="G113" s="18"/>
      <x:c r="H113" s="18"/>
      <x:c r="I113" s="18"/>
      <x:c r="J113" s="18"/>
      <x:c r="K113" s="18"/>
      <x:c r="L113" s="18"/>
      <x:c r="M113" s="18"/>
      <x:c r="N113" s="18"/>
      <x:c r="O113" s="18"/>
      <x:c r="P113" s="18"/>
      <x:c r="Q113" s="18"/>
      <x:c r="R113" s="18"/>
      <x:c r="S113" s="18"/>
      <x:c r="T113" s="18"/>
      <x:c r="U113" s="18"/>
      <x:c r="V113" s="18"/>
      <x:c r="W113" s="18"/>
      <x:c r="X113" s="18"/>
      <x:c r="Y113" s="18"/>
      <x:c r="Z113" s="18"/>
      <x:c r="AA113" s="18"/>
      <x:c r="AB113" s="18"/>
      <x:c r="AC113" s="18"/>
      <x:c r="AD113" s="16" t="str">
        <x:f>IF($A113="","",SUMIF(MATERIÁLY!$A$2:$A$1201,$A113,MATERIÁLY!$G$2:$G$1201))</x:f>
      </x:c>
      <x:c r="AE113" s="16" t="str">
        <x:f>IF($A113="","",V113*W113)</x:f>
      </x:c>
      <x:c r="AF113" s="16" t="str">
        <x:f>IF($A113="","",IF(AA113&gt;0,Z113/AA113,0))</x:f>
      </x:c>
      <x:c r="AG113" s="16" t="str">
        <x:f>IF($A113="","",AD113+AE113+AF113+X113+Y113)</x:f>
      </x:c>
      <x:c r="AH113" s="16" t="str">
        <x:f>IF($A113="","",IF(AC113+AB113&gt;=100,"",AG113/(1-(AC113+AB113)/100)))</x:f>
      </x:c>
      <x:c r="AI113" s="16" t="str">
        <x:f>IF(OR($A113="",AH113=""),"",AH113*(1-AB113/100)-AG113)</x:f>
      </x:c>
      <x:c r="AJ113" s="16" t="str">
        <x:f>IF(OR($A113="",AG113=0,AI113=""),"",AI113/AG113*100)</x:f>
      </x:c>
      <x:c r="AK113" s="16" t="str">
        <x:f>IF($A113="","",AI113*MAX(1,AA113))</x:f>
      </x:c>
      <x:c r="AL113" s="16" t="str">
        <x:f>IF(OR($A113="",AH113=""),"",AH113*(1+AM113/100))</x:f>
      </x:c>
    </x:row>
    <x:row r="114">
      <x:c r="A114" s="18"/>
      <x:c r="B114" s="18"/>
      <x:c r="C114" s="18"/>
      <x:c r="D114" s="18"/>
      <x:c r="E114" s="18"/>
      <x:c r="F114" s="18"/>
      <x:c r="G114" s="18"/>
      <x:c r="H114" s="18"/>
      <x:c r="I114" s="18"/>
      <x:c r="J114" s="18"/>
      <x:c r="K114" s="18"/>
      <x:c r="L114" s="18"/>
      <x:c r="M114" s="18"/>
      <x:c r="N114" s="18"/>
      <x:c r="O114" s="18"/>
      <x:c r="P114" s="18"/>
      <x:c r="Q114" s="18"/>
      <x:c r="R114" s="18"/>
      <x:c r="S114" s="18"/>
      <x:c r="T114" s="18"/>
      <x:c r="U114" s="18"/>
      <x:c r="V114" s="18"/>
      <x:c r="W114" s="18"/>
      <x:c r="X114" s="18"/>
      <x:c r="Y114" s="18"/>
      <x:c r="Z114" s="18"/>
      <x:c r="AA114" s="18"/>
      <x:c r="AB114" s="18"/>
      <x:c r="AC114" s="18"/>
      <x:c r="AD114" s="16" t="str">
        <x:f>IF($A114="","",SUMIF(MATERIÁLY!$A$2:$A$1201,$A114,MATERIÁLY!$G$2:$G$1201))</x:f>
      </x:c>
      <x:c r="AE114" s="16" t="str">
        <x:f>IF($A114="","",V114*W114)</x:f>
      </x:c>
      <x:c r="AF114" s="16" t="str">
        <x:f>IF($A114="","",IF(AA114&gt;0,Z114/AA114,0))</x:f>
      </x:c>
      <x:c r="AG114" s="16" t="str">
        <x:f>IF($A114="","",AD114+AE114+AF114+X114+Y114)</x:f>
      </x:c>
      <x:c r="AH114" s="16" t="str">
        <x:f>IF($A114="","",IF(AC114+AB114&gt;=100,"",AG114/(1-(AC114+AB114)/100)))</x:f>
      </x:c>
      <x:c r="AI114" s="16" t="str">
        <x:f>IF(OR($A114="",AH114=""),"",AH114*(1-AB114/100)-AG114)</x:f>
      </x:c>
      <x:c r="AJ114" s="16" t="str">
        <x:f>IF(OR($A114="",AG114=0,AI114=""),"",AI114/AG114*100)</x:f>
      </x:c>
      <x:c r="AK114" s="16" t="str">
        <x:f>IF($A114="","",AI114*MAX(1,AA114))</x:f>
      </x:c>
      <x:c r="AL114" s="16" t="str">
        <x:f>IF(OR($A114="",AH114=""),"",AH114*(1+AM114/100))</x:f>
      </x:c>
    </x:row>
    <x:row r="115">
      <x:c r="A115" s="18"/>
      <x:c r="B115" s="18"/>
      <x:c r="C115" s="18"/>
      <x:c r="D115" s="18"/>
      <x:c r="E115" s="18"/>
      <x:c r="F115" s="18"/>
      <x:c r="G115" s="18"/>
      <x:c r="H115" s="18"/>
      <x:c r="I115" s="18"/>
      <x:c r="J115" s="18"/>
      <x:c r="K115" s="18"/>
      <x:c r="L115" s="18"/>
      <x:c r="M115" s="18"/>
      <x:c r="N115" s="18"/>
      <x:c r="O115" s="18"/>
      <x:c r="P115" s="18"/>
      <x:c r="Q115" s="18"/>
      <x:c r="R115" s="18"/>
      <x:c r="S115" s="18"/>
      <x:c r="T115" s="18"/>
      <x:c r="U115" s="18"/>
      <x:c r="V115" s="18"/>
      <x:c r="W115" s="18"/>
      <x:c r="X115" s="18"/>
      <x:c r="Y115" s="18"/>
      <x:c r="Z115" s="18"/>
      <x:c r="AA115" s="18"/>
      <x:c r="AB115" s="18"/>
      <x:c r="AC115" s="18"/>
      <x:c r="AD115" s="16" t="str">
        <x:f>IF($A115="","",SUMIF(MATERIÁLY!$A$2:$A$1201,$A115,MATERIÁLY!$G$2:$G$1201))</x:f>
      </x:c>
      <x:c r="AE115" s="16" t="str">
        <x:f>IF($A115="","",V115*W115)</x:f>
      </x:c>
      <x:c r="AF115" s="16" t="str">
        <x:f>IF($A115="","",IF(AA115&gt;0,Z115/AA115,0))</x:f>
      </x:c>
      <x:c r="AG115" s="16" t="str">
        <x:f>IF($A115="","",AD115+AE115+AF115+X115+Y115)</x:f>
      </x:c>
      <x:c r="AH115" s="16" t="str">
        <x:f>IF($A115="","",IF(AC115+AB115&gt;=100,"",AG115/(1-(AC115+AB115)/100)))</x:f>
      </x:c>
      <x:c r="AI115" s="16" t="str">
        <x:f>IF(OR($A115="",AH115=""),"",AH115*(1-AB115/100)-AG115)</x:f>
      </x:c>
      <x:c r="AJ115" s="16" t="str">
        <x:f>IF(OR($A115="",AG115=0,AI115=""),"",AI115/AG115*100)</x:f>
      </x:c>
      <x:c r="AK115" s="16" t="str">
        <x:f>IF($A115="","",AI115*MAX(1,AA115))</x:f>
      </x:c>
      <x:c r="AL115" s="16" t="str">
        <x:f>IF(OR($A115="",AH115=""),"",AH115*(1+AM115/100))</x:f>
      </x:c>
    </x:row>
    <x:row r="116">
      <x:c r="A116" s="18"/>
      <x:c r="B116" s="18"/>
      <x:c r="C116" s="18"/>
      <x:c r="D116" s="18"/>
      <x:c r="E116" s="18"/>
      <x:c r="F116" s="18"/>
      <x:c r="G116" s="18"/>
      <x:c r="H116" s="18"/>
      <x:c r="I116" s="18"/>
      <x:c r="J116" s="18"/>
      <x:c r="K116" s="18"/>
      <x:c r="L116" s="18"/>
      <x:c r="M116" s="18"/>
      <x:c r="N116" s="18"/>
      <x:c r="O116" s="18"/>
      <x:c r="P116" s="18"/>
      <x:c r="Q116" s="18"/>
      <x:c r="R116" s="18"/>
      <x:c r="S116" s="18"/>
      <x:c r="T116" s="18"/>
      <x:c r="U116" s="18"/>
      <x:c r="V116" s="18"/>
      <x:c r="W116" s="18"/>
      <x:c r="X116" s="18"/>
      <x:c r="Y116" s="18"/>
      <x:c r="Z116" s="18"/>
      <x:c r="AA116" s="18"/>
      <x:c r="AB116" s="18"/>
      <x:c r="AC116" s="18"/>
      <x:c r="AD116" s="16" t="str">
        <x:f>IF($A116="","",SUMIF(MATERIÁLY!$A$2:$A$1201,$A116,MATERIÁLY!$G$2:$G$1201))</x:f>
      </x:c>
      <x:c r="AE116" s="16" t="str">
        <x:f>IF($A116="","",V116*W116)</x:f>
      </x:c>
      <x:c r="AF116" s="16" t="str">
        <x:f>IF($A116="","",IF(AA116&gt;0,Z116/AA116,0))</x:f>
      </x:c>
      <x:c r="AG116" s="16" t="str">
        <x:f>IF($A116="","",AD116+AE116+AF116+X116+Y116)</x:f>
      </x:c>
      <x:c r="AH116" s="16" t="str">
        <x:f>IF($A116="","",IF(AC116+AB116&gt;=100,"",AG116/(1-(AC116+AB116)/100)))</x:f>
      </x:c>
      <x:c r="AI116" s="16" t="str">
        <x:f>IF(OR($A116="",AH116=""),"",AH116*(1-AB116/100)-AG116)</x:f>
      </x:c>
      <x:c r="AJ116" s="16" t="str">
        <x:f>IF(OR($A116="",AG116=0,AI116=""),"",AI116/AG116*100)</x:f>
      </x:c>
      <x:c r="AK116" s="16" t="str">
        <x:f>IF($A116="","",AI116*MAX(1,AA116))</x:f>
      </x:c>
      <x:c r="AL116" s="16" t="str">
        <x:f>IF(OR($A116="",AH116=""),"",AH116*(1+AM116/100))</x:f>
      </x:c>
    </x:row>
    <x:row r="117">
      <x:c r="A117" s="18"/>
      <x:c r="B117" s="18"/>
      <x:c r="C117" s="18"/>
      <x:c r="D117" s="18"/>
      <x:c r="E117" s="18"/>
      <x:c r="F117" s="18"/>
      <x:c r="G117" s="18"/>
      <x:c r="H117" s="18"/>
      <x:c r="I117" s="18"/>
      <x:c r="J117" s="18"/>
      <x:c r="K117" s="18"/>
      <x:c r="L117" s="18"/>
      <x:c r="M117" s="18"/>
      <x:c r="N117" s="18"/>
      <x:c r="O117" s="18"/>
      <x:c r="P117" s="18"/>
      <x:c r="Q117" s="18"/>
      <x:c r="R117" s="18"/>
      <x:c r="S117" s="18"/>
      <x:c r="T117" s="18"/>
      <x:c r="U117" s="18"/>
      <x:c r="V117" s="18"/>
      <x:c r="W117" s="18"/>
      <x:c r="X117" s="18"/>
      <x:c r="Y117" s="18"/>
      <x:c r="Z117" s="18"/>
      <x:c r="AA117" s="18"/>
      <x:c r="AB117" s="18"/>
      <x:c r="AC117" s="18"/>
      <x:c r="AD117" s="16" t="str">
        <x:f>IF($A117="","",SUMIF(MATERIÁLY!$A$2:$A$1201,$A117,MATERIÁLY!$G$2:$G$1201))</x:f>
      </x:c>
      <x:c r="AE117" s="16" t="str">
        <x:f>IF($A117="","",V117*W117)</x:f>
      </x:c>
      <x:c r="AF117" s="16" t="str">
        <x:f>IF($A117="","",IF(AA117&gt;0,Z117/AA117,0))</x:f>
      </x:c>
      <x:c r="AG117" s="16" t="str">
        <x:f>IF($A117="","",AD117+AE117+AF117+X117+Y117)</x:f>
      </x:c>
      <x:c r="AH117" s="16" t="str">
        <x:f>IF($A117="","",IF(AC117+AB117&gt;=100,"",AG117/(1-(AC117+AB117)/100)))</x:f>
      </x:c>
      <x:c r="AI117" s="16" t="str">
        <x:f>IF(OR($A117="",AH117=""),"",AH117*(1-AB117/100)-AG117)</x:f>
      </x:c>
      <x:c r="AJ117" s="16" t="str">
        <x:f>IF(OR($A117="",AG117=0,AI117=""),"",AI117/AG117*100)</x:f>
      </x:c>
      <x:c r="AK117" s="16" t="str">
        <x:f>IF($A117="","",AI117*MAX(1,AA117))</x:f>
      </x:c>
      <x:c r="AL117" s="16" t="str">
        <x:f>IF(OR($A117="",AH117=""),"",AH117*(1+AM117/100))</x:f>
      </x:c>
    </x:row>
    <x:row r="118">
      <x:c r="A118" s="18"/>
      <x:c r="B118" s="18"/>
      <x:c r="C118" s="18"/>
      <x:c r="D118" s="18"/>
      <x:c r="E118" s="18"/>
      <x:c r="F118" s="18"/>
      <x:c r="G118" s="18"/>
      <x:c r="H118" s="18"/>
      <x:c r="I118" s="18"/>
      <x:c r="J118" s="18"/>
      <x:c r="K118" s="18"/>
      <x:c r="L118" s="18"/>
      <x:c r="M118" s="18"/>
      <x:c r="N118" s="18"/>
      <x:c r="O118" s="18"/>
      <x:c r="P118" s="18"/>
      <x:c r="Q118" s="18"/>
      <x:c r="R118" s="18"/>
      <x:c r="S118" s="18"/>
      <x:c r="T118" s="18"/>
      <x:c r="U118" s="18"/>
      <x:c r="V118" s="18"/>
      <x:c r="W118" s="18"/>
      <x:c r="X118" s="18"/>
      <x:c r="Y118" s="18"/>
      <x:c r="Z118" s="18"/>
      <x:c r="AA118" s="18"/>
      <x:c r="AB118" s="18"/>
      <x:c r="AC118" s="18"/>
      <x:c r="AD118" s="16" t="str">
        <x:f>IF($A118="","",SUMIF(MATERIÁLY!$A$2:$A$1201,$A118,MATERIÁLY!$G$2:$G$1201))</x:f>
      </x:c>
      <x:c r="AE118" s="16" t="str">
        <x:f>IF($A118="","",V118*W118)</x:f>
      </x:c>
      <x:c r="AF118" s="16" t="str">
        <x:f>IF($A118="","",IF(AA118&gt;0,Z118/AA118,0))</x:f>
      </x:c>
      <x:c r="AG118" s="16" t="str">
        <x:f>IF($A118="","",AD118+AE118+AF118+X118+Y118)</x:f>
      </x:c>
      <x:c r="AH118" s="16" t="str">
        <x:f>IF($A118="","",IF(AC118+AB118&gt;=100,"",AG118/(1-(AC118+AB118)/100)))</x:f>
      </x:c>
      <x:c r="AI118" s="16" t="str">
        <x:f>IF(OR($A118="",AH118=""),"",AH118*(1-AB118/100)-AG118)</x:f>
      </x:c>
      <x:c r="AJ118" s="16" t="str">
        <x:f>IF(OR($A118="",AG118=0,AI118=""),"",AI118/AG118*100)</x:f>
      </x:c>
      <x:c r="AK118" s="16" t="str">
        <x:f>IF($A118="","",AI118*MAX(1,AA118))</x:f>
      </x:c>
      <x:c r="AL118" s="16" t="str">
        <x:f>IF(OR($A118="",AH118=""),"",AH118*(1+AM118/100))</x:f>
      </x:c>
    </x:row>
    <x:row r="119">
      <x:c r="A119" s="18"/>
      <x:c r="B119" s="18"/>
      <x:c r="C119" s="18"/>
      <x:c r="D119" s="18"/>
      <x:c r="E119" s="18"/>
      <x:c r="F119" s="18"/>
      <x:c r="G119" s="18"/>
      <x:c r="H119" s="18"/>
      <x:c r="I119" s="18"/>
      <x:c r="J119" s="18"/>
      <x:c r="K119" s="18"/>
      <x:c r="L119" s="18"/>
      <x:c r="M119" s="18"/>
      <x:c r="N119" s="18"/>
      <x:c r="O119" s="18"/>
      <x:c r="P119" s="18"/>
      <x:c r="Q119" s="18"/>
      <x:c r="R119" s="18"/>
      <x:c r="S119" s="18"/>
      <x:c r="T119" s="18"/>
      <x:c r="U119" s="18"/>
      <x:c r="V119" s="18"/>
      <x:c r="W119" s="18"/>
      <x:c r="X119" s="18"/>
      <x:c r="Y119" s="18"/>
      <x:c r="Z119" s="18"/>
      <x:c r="AA119" s="18"/>
      <x:c r="AB119" s="18"/>
      <x:c r="AC119" s="18"/>
      <x:c r="AD119" s="16" t="str">
        <x:f>IF($A119="","",SUMIF(MATERIÁLY!$A$2:$A$1201,$A119,MATERIÁLY!$G$2:$G$1201))</x:f>
      </x:c>
      <x:c r="AE119" s="16" t="str">
        <x:f>IF($A119="","",V119*W119)</x:f>
      </x:c>
      <x:c r="AF119" s="16" t="str">
        <x:f>IF($A119="","",IF(AA119&gt;0,Z119/AA119,0))</x:f>
      </x:c>
      <x:c r="AG119" s="16" t="str">
        <x:f>IF($A119="","",AD119+AE119+AF119+X119+Y119)</x:f>
      </x:c>
      <x:c r="AH119" s="16" t="str">
        <x:f>IF($A119="","",IF(AC119+AB119&gt;=100,"",AG119/(1-(AC119+AB119)/100)))</x:f>
      </x:c>
      <x:c r="AI119" s="16" t="str">
        <x:f>IF(OR($A119="",AH119=""),"",AH119*(1-AB119/100)-AG119)</x:f>
      </x:c>
      <x:c r="AJ119" s="16" t="str">
        <x:f>IF(OR($A119="",AG119=0,AI119=""),"",AI119/AG119*100)</x:f>
      </x:c>
      <x:c r="AK119" s="16" t="str">
        <x:f>IF($A119="","",AI119*MAX(1,AA119))</x:f>
      </x:c>
      <x:c r="AL119" s="16" t="str">
        <x:f>IF(OR($A119="",AH119=""),"",AH119*(1+AM119/100))</x:f>
      </x:c>
    </x:row>
    <x:row r="120">
      <x:c r="A120" s="18"/>
      <x:c r="B120" s="18"/>
      <x:c r="C120" s="18"/>
      <x:c r="D120" s="18"/>
      <x:c r="E120" s="18"/>
      <x:c r="F120" s="18"/>
      <x:c r="G120" s="18"/>
      <x:c r="H120" s="18"/>
      <x:c r="I120" s="18"/>
      <x:c r="J120" s="18"/>
      <x:c r="K120" s="18"/>
      <x:c r="L120" s="18"/>
      <x:c r="M120" s="18"/>
      <x:c r="N120" s="18"/>
      <x:c r="O120" s="18"/>
      <x:c r="P120" s="18"/>
      <x:c r="Q120" s="18"/>
      <x:c r="R120" s="18"/>
      <x:c r="S120" s="18"/>
      <x:c r="T120" s="18"/>
      <x:c r="U120" s="18"/>
      <x:c r="V120" s="18"/>
      <x:c r="W120" s="18"/>
      <x:c r="X120" s="18"/>
      <x:c r="Y120" s="18"/>
      <x:c r="Z120" s="18"/>
      <x:c r="AA120" s="18"/>
      <x:c r="AB120" s="18"/>
      <x:c r="AC120" s="18"/>
      <x:c r="AD120" s="16" t="str">
        <x:f>IF($A120="","",SUMIF(MATERIÁLY!$A$2:$A$1201,$A120,MATERIÁLY!$G$2:$G$1201))</x:f>
      </x:c>
      <x:c r="AE120" s="16" t="str">
        <x:f>IF($A120="","",V120*W120)</x:f>
      </x:c>
      <x:c r="AF120" s="16" t="str">
        <x:f>IF($A120="","",IF(AA120&gt;0,Z120/AA120,0))</x:f>
      </x:c>
      <x:c r="AG120" s="16" t="str">
        <x:f>IF($A120="","",AD120+AE120+AF120+X120+Y120)</x:f>
      </x:c>
      <x:c r="AH120" s="16" t="str">
        <x:f>IF($A120="","",IF(AC120+AB120&gt;=100,"",AG120/(1-(AC120+AB120)/100)))</x:f>
      </x:c>
      <x:c r="AI120" s="16" t="str">
        <x:f>IF(OR($A120="",AH120=""),"",AH120*(1-AB120/100)-AG120)</x:f>
      </x:c>
      <x:c r="AJ120" s="16" t="str">
        <x:f>IF(OR($A120="",AG120=0,AI120=""),"",AI120/AG120*100)</x:f>
      </x:c>
      <x:c r="AK120" s="16" t="str">
        <x:f>IF($A120="","",AI120*MAX(1,AA120))</x:f>
      </x:c>
      <x:c r="AL120" s="16" t="str">
        <x:f>IF(OR($A120="",AH120=""),"",AH120*(1+AM120/100))</x:f>
      </x:c>
    </x:row>
    <x:row r="121">
      <x:c r="A121" s="18"/>
      <x:c r="B121" s="18"/>
      <x:c r="C121" s="18"/>
      <x:c r="D121" s="18"/>
      <x:c r="E121" s="18"/>
      <x:c r="F121" s="18"/>
      <x:c r="G121" s="18"/>
      <x:c r="H121" s="18"/>
      <x:c r="I121" s="18"/>
      <x:c r="J121" s="18"/>
      <x:c r="K121" s="18"/>
      <x:c r="L121" s="18"/>
      <x:c r="M121" s="18"/>
      <x:c r="N121" s="18"/>
      <x:c r="O121" s="18"/>
      <x:c r="P121" s="18"/>
      <x:c r="Q121" s="18"/>
      <x:c r="R121" s="18"/>
      <x:c r="S121" s="18"/>
      <x:c r="T121" s="18"/>
      <x:c r="U121" s="18"/>
      <x:c r="V121" s="18"/>
      <x:c r="W121" s="18"/>
      <x:c r="X121" s="18"/>
      <x:c r="Y121" s="18"/>
      <x:c r="Z121" s="18"/>
      <x:c r="AA121" s="18"/>
      <x:c r="AB121" s="18"/>
      <x:c r="AC121" s="18"/>
      <x:c r="AD121" s="16" t="str">
        <x:f>IF($A121="","",SUMIF(MATERIÁLY!$A$2:$A$1201,$A121,MATERIÁLY!$G$2:$G$1201))</x:f>
      </x:c>
      <x:c r="AE121" s="16" t="str">
        <x:f>IF($A121="","",V121*W121)</x:f>
      </x:c>
      <x:c r="AF121" s="16" t="str">
        <x:f>IF($A121="","",IF(AA121&gt;0,Z121/AA121,0))</x:f>
      </x:c>
      <x:c r="AG121" s="16" t="str">
        <x:f>IF($A121="","",AD121+AE121+AF121+X121+Y121)</x:f>
      </x:c>
      <x:c r="AH121" s="16" t="str">
        <x:f>IF($A121="","",IF(AC121+AB121&gt;=100,"",AG121/(1-(AC121+AB121)/100)))</x:f>
      </x:c>
      <x:c r="AI121" s="16" t="str">
        <x:f>IF(OR($A121="",AH121=""),"",AH121*(1-AB121/100)-AG121)</x:f>
      </x:c>
      <x:c r="AJ121" s="16" t="str">
        <x:f>IF(OR($A121="",AG121=0,AI121=""),"",AI121/AG121*100)</x:f>
      </x:c>
      <x:c r="AK121" s="16" t="str">
        <x:f>IF($A121="","",AI121*MAX(1,AA121))</x:f>
      </x:c>
      <x:c r="AL121" s="16" t="str">
        <x:f>IF(OR($A121="",AH121=""),"",AH121*(1+AM121/100))</x:f>
      </x:c>
    </x:row>
    <x:row r="122">
      <x:c r="A122" s="18"/>
      <x:c r="B122" s="18"/>
      <x:c r="C122" s="18"/>
      <x:c r="D122" s="18"/>
      <x:c r="E122" s="18"/>
      <x:c r="F122" s="18"/>
      <x:c r="G122" s="18"/>
      <x:c r="H122" s="18"/>
      <x:c r="I122" s="18"/>
      <x:c r="J122" s="18"/>
      <x:c r="K122" s="18"/>
      <x:c r="L122" s="18"/>
      <x:c r="M122" s="18"/>
      <x:c r="N122" s="18"/>
      <x:c r="O122" s="18"/>
      <x:c r="P122" s="18"/>
      <x:c r="Q122" s="18"/>
      <x:c r="R122" s="18"/>
      <x:c r="S122" s="18"/>
      <x:c r="T122" s="18"/>
      <x:c r="U122" s="18"/>
      <x:c r="V122" s="18"/>
      <x:c r="W122" s="18"/>
      <x:c r="X122" s="18"/>
      <x:c r="Y122" s="18"/>
      <x:c r="Z122" s="18"/>
      <x:c r="AA122" s="18"/>
      <x:c r="AB122" s="18"/>
      <x:c r="AC122" s="18"/>
      <x:c r="AD122" s="16" t="str">
        <x:f>IF($A122="","",SUMIF(MATERIÁLY!$A$2:$A$1201,$A122,MATERIÁLY!$G$2:$G$1201))</x:f>
      </x:c>
      <x:c r="AE122" s="16" t="str">
        <x:f>IF($A122="","",V122*W122)</x:f>
      </x:c>
      <x:c r="AF122" s="16" t="str">
        <x:f>IF($A122="","",IF(AA122&gt;0,Z122/AA122,0))</x:f>
      </x:c>
      <x:c r="AG122" s="16" t="str">
        <x:f>IF($A122="","",AD122+AE122+AF122+X122+Y122)</x:f>
      </x:c>
      <x:c r="AH122" s="16" t="str">
        <x:f>IF($A122="","",IF(AC122+AB122&gt;=100,"",AG122/(1-(AC122+AB122)/100)))</x:f>
      </x:c>
      <x:c r="AI122" s="16" t="str">
        <x:f>IF(OR($A122="",AH122=""),"",AH122*(1-AB122/100)-AG122)</x:f>
      </x:c>
      <x:c r="AJ122" s="16" t="str">
        <x:f>IF(OR($A122="",AG122=0,AI122=""),"",AI122/AG122*100)</x:f>
      </x:c>
      <x:c r="AK122" s="16" t="str">
        <x:f>IF($A122="","",AI122*MAX(1,AA122))</x:f>
      </x:c>
      <x:c r="AL122" s="16" t="str">
        <x:f>IF(OR($A122="",AH122=""),"",AH122*(1+AM122/100))</x:f>
      </x:c>
    </x:row>
    <x:row r="123">
      <x:c r="A123" s="18"/>
      <x:c r="B123" s="18"/>
      <x:c r="C123" s="18"/>
      <x:c r="D123" s="18"/>
      <x:c r="E123" s="18"/>
      <x:c r="F123" s="18"/>
      <x:c r="G123" s="18"/>
      <x:c r="H123" s="18"/>
      <x:c r="I123" s="18"/>
      <x:c r="J123" s="18"/>
      <x:c r="K123" s="18"/>
      <x:c r="L123" s="18"/>
      <x:c r="M123" s="18"/>
      <x:c r="N123" s="18"/>
      <x:c r="O123" s="18"/>
      <x:c r="P123" s="18"/>
      <x:c r="Q123" s="18"/>
      <x:c r="R123" s="18"/>
      <x:c r="S123" s="18"/>
      <x:c r="T123" s="18"/>
      <x:c r="U123" s="18"/>
      <x:c r="V123" s="18"/>
      <x:c r="W123" s="18"/>
      <x:c r="X123" s="18"/>
      <x:c r="Y123" s="18"/>
      <x:c r="Z123" s="18"/>
      <x:c r="AA123" s="18"/>
      <x:c r="AB123" s="18"/>
      <x:c r="AC123" s="18"/>
      <x:c r="AD123" s="16" t="str">
        <x:f>IF($A123="","",SUMIF(MATERIÁLY!$A$2:$A$1201,$A123,MATERIÁLY!$G$2:$G$1201))</x:f>
      </x:c>
      <x:c r="AE123" s="16" t="str">
        <x:f>IF($A123="","",V123*W123)</x:f>
      </x:c>
      <x:c r="AF123" s="16" t="str">
        <x:f>IF($A123="","",IF(AA123&gt;0,Z123/AA123,0))</x:f>
      </x:c>
      <x:c r="AG123" s="16" t="str">
        <x:f>IF($A123="","",AD123+AE123+AF123+X123+Y123)</x:f>
      </x:c>
      <x:c r="AH123" s="16" t="str">
        <x:f>IF($A123="","",IF(AC123+AB123&gt;=100,"",AG123/(1-(AC123+AB123)/100)))</x:f>
      </x:c>
      <x:c r="AI123" s="16" t="str">
        <x:f>IF(OR($A123="",AH123=""),"",AH123*(1-AB123/100)-AG123)</x:f>
      </x:c>
      <x:c r="AJ123" s="16" t="str">
        <x:f>IF(OR($A123="",AG123=0,AI123=""),"",AI123/AG123*100)</x:f>
      </x:c>
      <x:c r="AK123" s="16" t="str">
        <x:f>IF($A123="","",AI123*MAX(1,AA123))</x:f>
      </x:c>
      <x:c r="AL123" s="16" t="str">
        <x:f>IF(OR($A123="",AH123=""),"",AH123*(1+AM123/100))</x:f>
      </x:c>
    </x:row>
    <x:row r="124">
      <x:c r="A124" s="18"/>
      <x:c r="B124" s="18"/>
      <x:c r="C124" s="18"/>
      <x:c r="D124" s="18"/>
      <x:c r="E124" s="18"/>
      <x:c r="F124" s="18"/>
      <x:c r="G124" s="18"/>
      <x:c r="H124" s="18"/>
      <x:c r="I124" s="18"/>
      <x:c r="J124" s="18"/>
      <x:c r="K124" s="18"/>
      <x:c r="L124" s="18"/>
      <x:c r="M124" s="18"/>
      <x:c r="N124" s="18"/>
      <x:c r="O124" s="18"/>
      <x:c r="P124" s="18"/>
      <x:c r="Q124" s="18"/>
      <x:c r="R124" s="18"/>
      <x:c r="S124" s="18"/>
      <x:c r="T124" s="18"/>
      <x:c r="U124" s="18"/>
      <x:c r="V124" s="18"/>
      <x:c r="W124" s="18"/>
      <x:c r="X124" s="18"/>
      <x:c r="Y124" s="18"/>
      <x:c r="Z124" s="18"/>
      <x:c r="AA124" s="18"/>
      <x:c r="AB124" s="18"/>
      <x:c r="AC124" s="18"/>
      <x:c r="AD124" s="16" t="str">
        <x:f>IF($A124="","",SUMIF(MATERIÁLY!$A$2:$A$1201,$A124,MATERIÁLY!$G$2:$G$1201))</x:f>
      </x:c>
      <x:c r="AE124" s="16" t="str">
        <x:f>IF($A124="","",V124*W124)</x:f>
      </x:c>
      <x:c r="AF124" s="16" t="str">
        <x:f>IF($A124="","",IF(AA124&gt;0,Z124/AA124,0))</x:f>
      </x:c>
      <x:c r="AG124" s="16" t="str">
        <x:f>IF($A124="","",AD124+AE124+AF124+X124+Y124)</x:f>
      </x:c>
      <x:c r="AH124" s="16" t="str">
        <x:f>IF($A124="","",IF(AC124+AB124&gt;=100,"",AG124/(1-(AC124+AB124)/100)))</x:f>
      </x:c>
      <x:c r="AI124" s="16" t="str">
        <x:f>IF(OR($A124="",AH124=""),"",AH124*(1-AB124/100)-AG124)</x:f>
      </x:c>
      <x:c r="AJ124" s="16" t="str">
        <x:f>IF(OR($A124="",AG124=0,AI124=""),"",AI124/AG124*100)</x:f>
      </x:c>
      <x:c r="AK124" s="16" t="str">
        <x:f>IF($A124="","",AI124*MAX(1,AA124))</x:f>
      </x:c>
      <x:c r="AL124" s="16" t="str">
        <x:f>IF(OR($A124="",AH124=""),"",AH124*(1+AM124/100))</x:f>
      </x:c>
    </x:row>
    <x:row r="125">
      <x:c r="A125" s="18"/>
      <x:c r="B125" s="18"/>
      <x:c r="C125" s="18"/>
      <x:c r="D125" s="18"/>
      <x:c r="E125" s="18"/>
      <x:c r="F125" s="18"/>
      <x:c r="G125" s="18"/>
      <x:c r="H125" s="18"/>
      <x:c r="I125" s="18"/>
      <x:c r="J125" s="18"/>
      <x:c r="K125" s="18"/>
      <x:c r="L125" s="18"/>
      <x:c r="M125" s="18"/>
      <x:c r="N125" s="18"/>
      <x:c r="O125" s="18"/>
      <x:c r="P125" s="18"/>
      <x:c r="Q125" s="18"/>
      <x:c r="R125" s="18"/>
      <x:c r="S125" s="18"/>
      <x:c r="T125" s="18"/>
      <x:c r="U125" s="18"/>
      <x:c r="V125" s="18"/>
      <x:c r="W125" s="18"/>
      <x:c r="X125" s="18"/>
      <x:c r="Y125" s="18"/>
      <x:c r="Z125" s="18"/>
      <x:c r="AA125" s="18"/>
      <x:c r="AB125" s="18"/>
      <x:c r="AC125" s="18"/>
      <x:c r="AD125" s="16" t="str">
        <x:f>IF($A125="","",SUMIF(MATERIÁLY!$A$2:$A$1201,$A125,MATERIÁLY!$G$2:$G$1201))</x:f>
      </x:c>
      <x:c r="AE125" s="16" t="str">
        <x:f>IF($A125="","",V125*W125)</x:f>
      </x:c>
      <x:c r="AF125" s="16" t="str">
        <x:f>IF($A125="","",IF(AA125&gt;0,Z125/AA125,0))</x:f>
      </x:c>
      <x:c r="AG125" s="16" t="str">
        <x:f>IF($A125="","",AD125+AE125+AF125+X125+Y125)</x:f>
      </x:c>
      <x:c r="AH125" s="16" t="str">
        <x:f>IF($A125="","",IF(AC125+AB125&gt;=100,"",AG125/(1-(AC125+AB125)/100)))</x:f>
      </x:c>
      <x:c r="AI125" s="16" t="str">
        <x:f>IF(OR($A125="",AH125=""),"",AH125*(1-AB125/100)-AG125)</x:f>
      </x:c>
      <x:c r="AJ125" s="16" t="str">
        <x:f>IF(OR($A125="",AG125=0,AI125=""),"",AI125/AG125*100)</x:f>
      </x:c>
      <x:c r="AK125" s="16" t="str">
        <x:f>IF($A125="","",AI125*MAX(1,AA125))</x:f>
      </x:c>
      <x:c r="AL125" s="16" t="str">
        <x:f>IF(OR($A125="",AH125=""),"",AH125*(1+AM125/100))</x:f>
      </x:c>
    </x:row>
    <x:row r="126">
      <x:c r="A126" s="18"/>
      <x:c r="B126" s="18"/>
      <x:c r="C126" s="18"/>
      <x:c r="D126" s="18"/>
      <x:c r="E126" s="18"/>
      <x:c r="F126" s="18"/>
      <x:c r="G126" s="18"/>
      <x:c r="H126" s="18"/>
      <x:c r="I126" s="18"/>
      <x:c r="J126" s="18"/>
      <x:c r="K126" s="18"/>
      <x:c r="L126" s="18"/>
      <x:c r="M126" s="18"/>
      <x:c r="N126" s="18"/>
      <x:c r="O126" s="18"/>
      <x:c r="P126" s="18"/>
      <x:c r="Q126" s="18"/>
      <x:c r="R126" s="18"/>
      <x:c r="S126" s="18"/>
      <x:c r="T126" s="18"/>
      <x:c r="U126" s="18"/>
      <x:c r="V126" s="18"/>
      <x:c r="W126" s="18"/>
      <x:c r="X126" s="18"/>
      <x:c r="Y126" s="18"/>
      <x:c r="Z126" s="18"/>
      <x:c r="AA126" s="18"/>
      <x:c r="AB126" s="18"/>
      <x:c r="AC126" s="18"/>
      <x:c r="AD126" s="16" t="str">
        <x:f>IF($A126="","",SUMIF(MATERIÁLY!$A$2:$A$1201,$A126,MATERIÁLY!$G$2:$G$1201))</x:f>
      </x:c>
      <x:c r="AE126" s="16" t="str">
        <x:f>IF($A126="","",V126*W126)</x:f>
      </x:c>
      <x:c r="AF126" s="16" t="str">
        <x:f>IF($A126="","",IF(AA126&gt;0,Z126/AA126,0))</x:f>
      </x:c>
      <x:c r="AG126" s="16" t="str">
        <x:f>IF($A126="","",AD126+AE126+AF126+X126+Y126)</x:f>
      </x:c>
      <x:c r="AH126" s="16" t="str">
        <x:f>IF($A126="","",IF(AC126+AB126&gt;=100,"",AG126/(1-(AC126+AB126)/100)))</x:f>
      </x:c>
      <x:c r="AI126" s="16" t="str">
        <x:f>IF(OR($A126="",AH126=""),"",AH126*(1-AB126/100)-AG126)</x:f>
      </x:c>
      <x:c r="AJ126" s="16" t="str">
        <x:f>IF(OR($A126="",AG126=0,AI126=""),"",AI126/AG126*100)</x:f>
      </x:c>
      <x:c r="AK126" s="16" t="str">
        <x:f>IF($A126="","",AI126*MAX(1,AA126))</x:f>
      </x:c>
      <x:c r="AL126" s="16" t="str">
        <x:f>IF(OR($A126="",AH126=""),"",AH126*(1+AM126/100))</x:f>
      </x:c>
    </x:row>
    <x:row r="127">
      <x:c r="A127" s="18"/>
      <x:c r="B127" s="18"/>
      <x:c r="C127" s="18"/>
      <x:c r="D127" s="18"/>
      <x:c r="E127" s="18"/>
      <x:c r="F127" s="18"/>
      <x:c r="G127" s="18"/>
      <x:c r="H127" s="18"/>
      <x:c r="I127" s="18"/>
      <x:c r="J127" s="18"/>
      <x:c r="K127" s="18"/>
      <x:c r="L127" s="18"/>
      <x:c r="M127" s="18"/>
      <x:c r="N127" s="18"/>
      <x:c r="O127" s="18"/>
      <x:c r="P127" s="18"/>
      <x:c r="Q127" s="18"/>
      <x:c r="R127" s="18"/>
      <x:c r="S127" s="18"/>
      <x:c r="T127" s="18"/>
      <x:c r="U127" s="18"/>
      <x:c r="V127" s="18"/>
      <x:c r="W127" s="18"/>
      <x:c r="X127" s="18"/>
      <x:c r="Y127" s="18"/>
      <x:c r="Z127" s="18"/>
      <x:c r="AA127" s="18"/>
      <x:c r="AB127" s="18"/>
      <x:c r="AC127" s="18"/>
      <x:c r="AD127" s="16" t="str">
        <x:f>IF($A127="","",SUMIF(MATERIÁLY!$A$2:$A$1201,$A127,MATERIÁLY!$G$2:$G$1201))</x:f>
      </x:c>
      <x:c r="AE127" s="16" t="str">
        <x:f>IF($A127="","",V127*W127)</x:f>
      </x:c>
      <x:c r="AF127" s="16" t="str">
        <x:f>IF($A127="","",IF(AA127&gt;0,Z127/AA127,0))</x:f>
      </x:c>
      <x:c r="AG127" s="16" t="str">
        <x:f>IF($A127="","",AD127+AE127+AF127+X127+Y127)</x:f>
      </x:c>
      <x:c r="AH127" s="16" t="str">
        <x:f>IF($A127="","",IF(AC127+AB127&gt;=100,"",AG127/(1-(AC127+AB127)/100)))</x:f>
      </x:c>
      <x:c r="AI127" s="16" t="str">
        <x:f>IF(OR($A127="",AH127=""),"",AH127*(1-AB127/100)-AG127)</x:f>
      </x:c>
      <x:c r="AJ127" s="16" t="str">
        <x:f>IF(OR($A127="",AG127=0,AI127=""),"",AI127/AG127*100)</x:f>
      </x:c>
      <x:c r="AK127" s="16" t="str">
        <x:f>IF($A127="","",AI127*MAX(1,AA127))</x:f>
      </x:c>
      <x:c r="AL127" s="16" t="str">
        <x:f>IF(OR($A127="",AH127=""),"",AH127*(1+AM127/100))</x:f>
      </x:c>
    </x:row>
    <x:row r="128">
      <x:c r="A128" s="18"/>
      <x:c r="B128" s="18"/>
      <x:c r="C128" s="18"/>
      <x:c r="D128" s="18"/>
      <x:c r="E128" s="18"/>
      <x:c r="F128" s="18"/>
      <x:c r="G128" s="18"/>
      <x:c r="H128" s="18"/>
      <x:c r="I128" s="18"/>
      <x:c r="J128" s="18"/>
      <x:c r="K128" s="18"/>
      <x:c r="L128" s="18"/>
      <x:c r="M128" s="18"/>
      <x:c r="N128" s="18"/>
      <x:c r="O128" s="18"/>
      <x:c r="P128" s="18"/>
      <x:c r="Q128" s="18"/>
      <x:c r="R128" s="18"/>
      <x:c r="S128" s="18"/>
      <x:c r="T128" s="18"/>
      <x:c r="U128" s="18"/>
      <x:c r="V128" s="18"/>
      <x:c r="W128" s="18"/>
      <x:c r="X128" s="18"/>
      <x:c r="Y128" s="18"/>
      <x:c r="Z128" s="18"/>
      <x:c r="AA128" s="18"/>
      <x:c r="AB128" s="18"/>
      <x:c r="AC128" s="18"/>
      <x:c r="AD128" s="16" t="str">
        <x:f>IF($A128="","",SUMIF(MATERIÁLY!$A$2:$A$1201,$A128,MATERIÁLY!$G$2:$G$1201))</x:f>
      </x:c>
      <x:c r="AE128" s="16" t="str">
        <x:f>IF($A128="","",V128*W128)</x:f>
      </x:c>
      <x:c r="AF128" s="16" t="str">
        <x:f>IF($A128="","",IF(AA128&gt;0,Z128/AA128,0))</x:f>
      </x:c>
      <x:c r="AG128" s="16" t="str">
        <x:f>IF($A128="","",AD128+AE128+AF128+X128+Y128)</x:f>
      </x:c>
      <x:c r="AH128" s="16" t="str">
        <x:f>IF($A128="","",IF(AC128+AB128&gt;=100,"",AG128/(1-(AC128+AB128)/100)))</x:f>
      </x:c>
      <x:c r="AI128" s="16" t="str">
        <x:f>IF(OR($A128="",AH128=""),"",AH128*(1-AB128/100)-AG128)</x:f>
      </x:c>
      <x:c r="AJ128" s="16" t="str">
        <x:f>IF(OR($A128="",AG128=0,AI128=""),"",AI128/AG128*100)</x:f>
      </x:c>
      <x:c r="AK128" s="16" t="str">
        <x:f>IF($A128="","",AI128*MAX(1,AA128))</x:f>
      </x:c>
      <x:c r="AL128" s="16" t="str">
        <x:f>IF(OR($A128="",AH128=""),"",AH128*(1+AM128/100))</x:f>
      </x:c>
    </x:row>
    <x:row r="129">
      <x:c r="A129" s="18"/>
      <x:c r="B129" s="18"/>
      <x:c r="C129" s="18"/>
      <x:c r="D129" s="18"/>
      <x:c r="E129" s="18"/>
      <x:c r="F129" s="18"/>
      <x:c r="G129" s="18"/>
      <x:c r="H129" s="18"/>
      <x:c r="I129" s="18"/>
      <x:c r="J129" s="18"/>
      <x:c r="K129" s="18"/>
      <x:c r="L129" s="18"/>
      <x:c r="M129" s="18"/>
      <x:c r="N129" s="18"/>
      <x:c r="O129" s="18"/>
      <x:c r="P129" s="18"/>
      <x:c r="Q129" s="18"/>
      <x:c r="R129" s="18"/>
      <x:c r="S129" s="18"/>
      <x:c r="T129" s="18"/>
      <x:c r="U129" s="18"/>
      <x:c r="V129" s="18"/>
      <x:c r="W129" s="18"/>
      <x:c r="X129" s="18"/>
      <x:c r="Y129" s="18"/>
      <x:c r="Z129" s="18"/>
      <x:c r="AA129" s="18"/>
      <x:c r="AB129" s="18"/>
      <x:c r="AC129" s="18"/>
      <x:c r="AD129" s="16" t="str">
        <x:f>IF($A129="","",SUMIF(MATERIÁLY!$A$2:$A$1201,$A129,MATERIÁLY!$G$2:$G$1201))</x:f>
      </x:c>
      <x:c r="AE129" s="16" t="str">
        <x:f>IF($A129="","",V129*W129)</x:f>
      </x:c>
      <x:c r="AF129" s="16" t="str">
        <x:f>IF($A129="","",IF(AA129&gt;0,Z129/AA129,0))</x:f>
      </x:c>
      <x:c r="AG129" s="16" t="str">
        <x:f>IF($A129="","",AD129+AE129+AF129+X129+Y129)</x:f>
      </x:c>
      <x:c r="AH129" s="16" t="str">
        <x:f>IF($A129="","",IF(AC129+AB129&gt;=100,"",AG129/(1-(AC129+AB129)/100)))</x:f>
      </x:c>
      <x:c r="AI129" s="16" t="str">
        <x:f>IF(OR($A129="",AH129=""),"",AH129*(1-AB129/100)-AG129)</x:f>
      </x:c>
      <x:c r="AJ129" s="16" t="str">
        <x:f>IF(OR($A129="",AG129=0,AI129=""),"",AI129/AG129*100)</x:f>
      </x:c>
      <x:c r="AK129" s="16" t="str">
        <x:f>IF($A129="","",AI129*MAX(1,AA129))</x:f>
      </x:c>
      <x:c r="AL129" s="16" t="str">
        <x:f>IF(OR($A129="",AH129=""),"",AH129*(1+AM129/100))</x:f>
      </x:c>
    </x:row>
    <x:row r="130">
      <x:c r="A130" s="18"/>
      <x:c r="B130" s="18"/>
      <x:c r="C130" s="18"/>
      <x:c r="D130" s="18"/>
      <x:c r="E130" s="18"/>
      <x:c r="F130" s="18"/>
      <x:c r="G130" s="18"/>
      <x:c r="H130" s="18"/>
      <x:c r="I130" s="18"/>
      <x:c r="J130" s="18"/>
      <x:c r="K130" s="18"/>
      <x:c r="L130" s="18"/>
      <x:c r="M130" s="18"/>
      <x:c r="N130" s="18"/>
      <x:c r="O130" s="18"/>
      <x:c r="P130" s="18"/>
      <x:c r="Q130" s="18"/>
      <x:c r="R130" s="18"/>
      <x:c r="S130" s="18"/>
      <x:c r="T130" s="18"/>
      <x:c r="U130" s="18"/>
      <x:c r="V130" s="18"/>
      <x:c r="W130" s="18"/>
      <x:c r="X130" s="18"/>
      <x:c r="Y130" s="18"/>
      <x:c r="Z130" s="18"/>
      <x:c r="AA130" s="18"/>
      <x:c r="AB130" s="18"/>
      <x:c r="AC130" s="18"/>
      <x:c r="AD130" s="16" t="str">
        <x:f>IF($A130="","",SUMIF(MATERIÁLY!$A$2:$A$1201,$A130,MATERIÁLY!$G$2:$G$1201))</x:f>
      </x:c>
      <x:c r="AE130" s="16" t="str">
        <x:f>IF($A130="","",V130*W130)</x:f>
      </x:c>
      <x:c r="AF130" s="16" t="str">
        <x:f>IF($A130="","",IF(AA130&gt;0,Z130/AA130,0))</x:f>
      </x:c>
      <x:c r="AG130" s="16" t="str">
        <x:f>IF($A130="","",AD130+AE130+AF130+X130+Y130)</x:f>
      </x:c>
      <x:c r="AH130" s="16" t="str">
        <x:f>IF($A130="","",IF(AC130+AB130&gt;=100,"",AG130/(1-(AC130+AB130)/100)))</x:f>
      </x:c>
      <x:c r="AI130" s="16" t="str">
        <x:f>IF(OR($A130="",AH130=""),"",AH130*(1-AB130/100)-AG130)</x:f>
      </x:c>
      <x:c r="AJ130" s="16" t="str">
        <x:f>IF(OR($A130="",AG130=0,AI130=""),"",AI130/AG130*100)</x:f>
      </x:c>
      <x:c r="AK130" s="16" t="str">
        <x:f>IF($A130="","",AI130*MAX(1,AA130))</x:f>
      </x:c>
      <x:c r="AL130" s="16" t="str">
        <x:f>IF(OR($A130="",AH130=""),"",AH130*(1+AM130/100))</x:f>
      </x:c>
    </x:row>
    <x:row r="131">
      <x:c r="A131" s="18"/>
      <x:c r="B131" s="18"/>
      <x:c r="C131" s="18"/>
      <x:c r="D131" s="18"/>
      <x:c r="E131" s="18"/>
      <x:c r="F131" s="18"/>
      <x:c r="G131" s="18"/>
      <x:c r="H131" s="18"/>
      <x:c r="I131" s="18"/>
      <x:c r="J131" s="18"/>
      <x:c r="K131" s="18"/>
      <x:c r="L131" s="18"/>
      <x:c r="M131" s="18"/>
      <x:c r="N131" s="18"/>
      <x:c r="O131" s="18"/>
      <x:c r="P131" s="18"/>
      <x:c r="Q131" s="18"/>
      <x:c r="R131" s="18"/>
      <x:c r="S131" s="18"/>
      <x:c r="T131" s="18"/>
      <x:c r="U131" s="18"/>
      <x:c r="V131" s="18"/>
      <x:c r="W131" s="18"/>
      <x:c r="X131" s="18"/>
      <x:c r="Y131" s="18"/>
      <x:c r="Z131" s="18"/>
      <x:c r="AA131" s="18"/>
      <x:c r="AB131" s="18"/>
      <x:c r="AC131" s="18"/>
      <x:c r="AD131" s="16" t="str">
        <x:f>IF($A131="","",SUMIF(MATERIÁLY!$A$2:$A$1201,$A131,MATERIÁLY!$G$2:$G$1201))</x:f>
      </x:c>
      <x:c r="AE131" s="16" t="str">
        <x:f>IF($A131="","",V131*W131)</x:f>
      </x:c>
      <x:c r="AF131" s="16" t="str">
        <x:f>IF($A131="","",IF(AA131&gt;0,Z131/AA131,0))</x:f>
      </x:c>
      <x:c r="AG131" s="16" t="str">
        <x:f>IF($A131="","",AD131+AE131+AF131+X131+Y131)</x:f>
      </x:c>
      <x:c r="AH131" s="16" t="str">
        <x:f>IF($A131="","",IF(AC131+AB131&gt;=100,"",AG131/(1-(AC131+AB131)/100)))</x:f>
      </x:c>
      <x:c r="AI131" s="16" t="str">
        <x:f>IF(OR($A131="",AH131=""),"",AH131*(1-AB131/100)-AG131)</x:f>
      </x:c>
      <x:c r="AJ131" s="16" t="str">
        <x:f>IF(OR($A131="",AG131=0,AI131=""),"",AI131/AG131*100)</x:f>
      </x:c>
      <x:c r="AK131" s="16" t="str">
        <x:f>IF($A131="","",AI131*MAX(1,AA131))</x:f>
      </x:c>
      <x:c r="AL131" s="16" t="str">
        <x:f>IF(OR($A131="",AH131=""),"",AH131*(1+AM131/100))</x:f>
      </x:c>
    </x:row>
    <x:row r="132">
      <x:c r="A132" s="18"/>
      <x:c r="B132" s="18"/>
      <x:c r="C132" s="18"/>
      <x:c r="D132" s="18"/>
      <x:c r="E132" s="18"/>
      <x:c r="F132" s="18"/>
      <x:c r="G132" s="18"/>
      <x:c r="H132" s="18"/>
      <x:c r="I132" s="18"/>
      <x:c r="J132" s="18"/>
      <x:c r="K132" s="18"/>
      <x:c r="L132" s="18"/>
      <x:c r="M132" s="18"/>
      <x:c r="N132" s="18"/>
      <x:c r="O132" s="18"/>
      <x:c r="P132" s="18"/>
      <x:c r="Q132" s="18"/>
      <x:c r="R132" s="18"/>
      <x:c r="S132" s="18"/>
      <x:c r="T132" s="18"/>
      <x:c r="U132" s="18"/>
      <x:c r="V132" s="18"/>
      <x:c r="W132" s="18"/>
      <x:c r="X132" s="18"/>
      <x:c r="Y132" s="18"/>
      <x:c r="Z132" s="18"/>
      <x:c r="AA132" s="18"/>
      <x:c r="AB132" s="18"/>
      <x:c r="AC132" s="18"/>
      <x:c r="AD132" s="16" t="str">
        <x:f>IF($A132="","",SUMIF(MATERIÁLY!$A$2:$A$1201,$A132,MATERIÁLY!$G$2:$G$1201))</x:f>
      </x:c>
      <x:c r="AE132" s="16" t="str">
        <x:f>IF($A132="","",V132*W132)</x:f>
      </x:c>
      <x:c r="AF132" s="16" t="str">
        <x:f>IF($A132="","",IF(AA132&gt;0,Z132/AA132,0))</x:f>
      </x:c>
      <x:c r="AG132" s="16" t="str">
        <x:f>IF($A132="","",AD132+AE132+AF132+X132+Y132)</x:f>
      </x:c>
      <x:c r="AH132" s="16" t="str">
        <x:f>IF($A132="","",IF(AC132+AB132&gt;=100,"",AG132/(1-(AC132+AB132)/100)))</x:f>
      </x:c>
      <x:c r="AI132" s="16" t="str">
        <x:f>IF(OR($A132="",AH132=""),"",AH132*(1-AB132/100)-AG132)</x:f>
      </x:c>
      <x:c r="AJ132" s="16" t="str">
        <x:f>IF(OR($A132="",AG132=0,AI132=""),"",AI132/AG132*100)</x:f>
      </x:c>
      <x:c r="AK132" s="16" t="str">
        <x:f>IF($A132="","",AI132*MAX(1,AA132))</x:f>
      </x:c>
      <x:c r="AL132" s="16" t="str">
        <x:f>IF(OR($A132="",AH132=""),"",AH132*(1+AM132/100))</x:f>
      </x:c>
    </x:row>
    <x:row r="133">
      <x:c r="A133" s="18"/>
      <x:c r="B133" s="18"/>
      <x:c r="C133" s="18"/>
      <x:c r="D133" s="18"/>
      <x:c r="E133" s="18"/>
      <x:c r="F133" s="18"/>
      <x:c r="G133" s="18"/>
      <x:c r="H133" s="18"/>
      <x:c r="I133" s="18"/>
      <x:c r="J133" s="18"/>
      <x:c r="K133" s="18"/>
      <x:c r="L133" s="18"/>
      <x:c r="M133" s="18"/>
      <x:c r="N133" s="18"/>
      <x:c r="O133" s="18"/>
      <x:c r="P133" s="18"/>
      <x:c r="Q133" s="18"/>
      <x:c r="R133" s="18"/>
      <x:c r="S133" s="18"/>
      <x:c r="T133" s="18"/>
      <x:c r="U133" s="18"/>
      <x:c r="V133" s="18"/>
      <x:c r="W133" s="18"/>
      <x:c r="X133" s="18"/>
      <x:c r="Y133" s="18"/>
      <x:c r="Z133" s="18"/>
      <x:c r="AA133" s="18"/>
      <x:c r="AB133" s="18"/>
      <x:c r="AC133" s="18"/>
      <x:c r="AD133" s="16" t="str">
        <x:f>IF($A133="","",SUMIF(MATERIÁLY!$A$2:$A$1201,$A133,MATERIÁLY!$G$2:$G$1201))</x:f>
      </x:c>
      <x:c r="AE133" s="16" t="str">
        <x:f>IF($A133="","",V133*W133)</x:f>
      </x:c>
      <x:c r="AF133" s="16" t="str">
        <x:f>IF($A133="","",IF(AA133&gt;0,Z133/AA133,0))</x:f>
      </x:c>
      <x:c r="AG133" s="16" t="str">
        <x:f>IF($A133="","",AD133+AE133+AF133+X133+Y133)</x:f>
      </x:c>
      <x:c r="AH133" s="16" t="str">
        <x:f>IF($A133="","",IF(AC133+AB133&gt;=100,"",AG133/(1-(AC133+AB133)/100)))</x:f>
      </x:c>
      <x:c r="AI133" s="16" t="str">
        <x:f>IF(OR($A133="",AH133=""),"",AH133*(1-AB133/100)-AG133)</x:f>
      </x:c>
      <x:c r="AJ133" s="16" t="str">
        <x:f>IF(OR($A133="",AG133=0,AI133=""),"",AI133/AG133*100)</x:f>
      </x:c>
      <x:c r="AK133" s="16" t="str">
        <x:f>IF($A133="","",AI133*MAX(1,AA133))</x:f>
      </x:c>
      <x:c r="AL133" s="16" t="str">
        <x:f>IF(OR($A133="",AH133=""),"",AH133*(1+AM133/100))</x:f>
      </x:c>
    </x:row>
    <x:row r="134">
      <x:c r="A134" s="18"/>
      <x:c r="B134" s="18"/>
      <x:c r="C134" s="18"/>
      <x:c r="D134" s="18"/>
      <x:c r="E134" s="18"/>
      <x:c r="F134" s="18"/>
      <x:c r="G134" s="18"/>
      <x:c r="H134" s="18"/>
      <x:c r="I134" s="18"/>
      <x:c r="J134" s="18"/>
      <x:c r="K134" s="18"/>
      <x:c r="L134" s="18"/>
      <x:c r="M134" s="18"/>
      <x:c r="N134" s="18"/>
      <x:c r="O134" s="18"/>
      <x:c r="P134" s="18"/>
      <x:c r="Q134" s="18"/>
      <x:c r="R134" s="18"/>
      <x:c r="S134" s="18"/>
      <x:c r="T134" s="18"/>
      <x:c r="U134" s="18"/>
      <x:c r="V134" s="18"/>
      <x:c r="W134" s="18"/>
      <x:c r="X134" s="18"/>
      <x:c r="Y134" s="18"/>
      <x:c r="Z134" s="18"/>
      <x:c r="AA134" s="18"/>
      <x:c r="AB134" s="18"/>
      <x:c r="AC134" s="18"/>
      <x:c r="AD134" s="16" t="str">
        <x:f>IF($A134="","",SUMIF(MATERIÁLY!$A$2:$A$1201,$A134,MATERIÁLY!$G$2:$G$1201))</x:f>
      </x:c>
      <x:c r="AE134" s="16" t="str">
        <x:f>IF($A134="","",V134*W134)</x:f>
      </x:c>
      <x:c r="AF134" s="16" t="str">
        <x:f>IF($A134="","",IF(AA134&gt;0,Z134/AA134,0))</x:f>
      </x:c>
      <x:c r="AG134" s="16" t="str">
        <x:f>IF($A134="","",AD134+AE134+AF134+X134+Y134)</x:f>
      </x:c>
      <x:c r="AH134" s="16" t="str">
        <x:f>IF($A134="","",IF(AC134+AB134&gt;=100,"",AG134/(1-(AC134+AB134)/100)))</x:f>
      </x:c>
      <x:c r="AI134" s="16" t="str">
        <x:f>IF(OR($A134="",AH134=""),"",AH134*(1-AB134/100)-AG134)</x:f>
      </x:c>
      <x:c r="AJ134" s="16" t="str">
        <x:f>IF(OR($A134="",AG134=0,AI134=""),"",AI134/AG134*100)</x:f>
      </x:c>
      <x:c r="AK134" s="16" t="str">
        <x:f>IF($A134="","",AI134*MAX(1,AA134))</x:f>
      </x:c>
      <x:c r="AL134" s="16" t="str">
        <x:f>IF(OR($A134="",AH134=""),"",AH134*(1+AM134/100))</x:f>
      </x:c>
    </x:row>
    <x:row r="135">
      <x:c r="A135" s="18"/>
      <x:c r="B135" s="18"/>
      <x:c r="C135" s="18"/>
      <x:c r="D135" s="18"/>
      <x:c r="E135" s="18"/>
      <x:c r="F135" s="18"/>
      <x:c r="G135" s="18"/>
      <x:c r="H135" s="18"/>
      <x:c r="I135" s="18"/>
      <x:c r="J135" s="18"/>
      <x:c r="K135" s="18"/>
      <x:c r="L135" s="18"/>
      <x:c r="M135" s="18"/>
      <x:c r="N135" s="18"/>
      <x:c r="O135" s="18"/>
      <x:c r="P135" s="18"/>
      <x:c r="Q135" s="18"/>
      <x:c r="R135" s="18"/>
      <x:c r="S135" s="18"/>
      <x:c r="T135" s="18"/>
      <x:c r="U135" s="18"/>
      <x:c r="V135" s="18"/>
      <x:c r="W135" s="18"/>
      <x:c r="X135" s="18"/>
      <x:c r="Y135" s="18"/>
      <x:c r="Z135" s="18"/>
      <x:c r="AA135" s="18"/>
      <x:c r="AB135" s="18"/>
      <x:c r="AC135" s="18"/>
      <x:c r="AD135" s="16" t="str">
        <x:f>IF($A135="","",SUMIF(MATERIÁLY!$A$2:$A$1201,$A135,MATERIÁLY!$G$2:$G$1201))</x:f>
      </x:c>
      <x:c r="AE135" s="16" t="str">
        <x:f>IF($A135="","",V135*W135)</x:f>
      </x:c>
      <x:c r="AF135" s="16" t="str">
        <x:f>IF($A135="","",IF(AA135&gt;0,Z135/AA135,0))</x:f>
      </x:c>
      <x:c r="AG135" s="16" t="str">
        <x:f>IF($A135="","",AD135+AE135+AF135+X135+Y135)</x:f>
      </x:c>
      <x:c r="AH135" s="16" t="str">
        <x:f>IF($A135="","",IF(AC135+AB135&gt;=100,"",AG135/(1-(AC135+AB135)/100)))</x:f>
      </x:c>
      <x:c r="AI135" s="16" t="str">
        <x:f>IF(OR($A135="",AH135=""),"",AH135*(1-AB135/100)-AG135)</x:f>
      </x:c>
      <x:c r="AJ135" s="16" t="str">
        <x:f>IF(OR($A135="",AG135=0,AI135=""),"",AI135/AG135*100)</x:f>
      </x:c>
      <x:c r="AK135" s="16" t="str">
        <x:f>IF($A135="","",AI135*MAX(1,AA135))</x:f>
      </x:c>
      <x:c r="AL135" s="16" t="str">
        <x:f>IF(OR($A135="",AH135=""),"",AH135*(1+AM135/100))</x:f>
      </x:c>
    </x:row>
    <x:row r="136">
      <x:c r="A136" s="18"/>
      <x:c r="B136" s="18"/>
      <x:c r="C136" s="18"/>
      <x:c r="D136" s="18"/>
      <x:c r="E136" s="18"/>
      <x:c r="F136" s="18"/>
      <x:c r="G136" s="18"/>
      <x:c r="H136" s="18"/>
      <x:c r="I136" s="18"/>
      <x:c r="J136" s="18"/>
      <x:c r="K136" s="18"/>
      <x:c r="L136" s="18"/>
      <x:c r="M136" s="18"/>
      <x:c r="N136" s="18"/>
      <x:c r="O136" s="18"/>
      <x:c r="P136" s="18"/>
      <x:c r="Q136" s="18"/>
      <x:c r="R136" s="18"/>
      <x:c r="S136" s="18"/>
      <x:c r="T136" s="18"/>
      <x:c r="U136" s="18"/>
      <x:c r="V136" s="18"/>
      <x:c r="W136" s="18"/>
      <x:c r="X136" s="18"/>
      <x:c r="Y136" s="18"/>
      <x:c r="Z136" s="18"/>
      <x:c r="AA136" s="18"/>
      <x:c r="AB136" s="18"/>
      <x:c r="AC136" s="18"/>
      <x:c r="AD136" s="16" t="str">
        <x:f>IF($A136="","",SUMIF(MATERIÁLY!$A$2:$A$1201,$A136,MATERIÁLY!$G$2:$G$1201))</x:f>
      </x:c>
      <x:c r="AE136" s="16" t="str">
        <x:f>IF($A136="","",V136*W136)</x:f>
      </x:c>
      <x:c r="AF136" s="16" t="str">
        <x:f>IF($A136="","",IF(AA136&gt;0,Z136/AA136,0))</x:f>
      </x:c>
      <x:c r="AG136" s="16" t="str">
        <x:f>IF($A136="","",AD136+AE136+AF136+X136+Y136)</x:f>
      </x:c>
      <x:c r="AH136" s="16" t="str">
        <x:f>IF($A136="","",IF(AC136+AB136&gt;=100,"",AG136/(1-(AC136+AB136)/100)))</x:f>
      </x:c>
      <x:c r="AI136" s="16" t="str">
        <x:f>IF(OR($A136="",AH136=""),"",AH136*(1-AB136/100)-AG136)</x:f>
      </x:c>
      <x:c r="AJ136" s="16" t="str">
        <x:f>IF(OR($A136="",AG136=0,AI136=""),"",AI136/AG136*100)</x:f>
      </x:c>
      <x:c r="AK136" s="16" t="str">
        <x:f>IF($A136="","",AI136*MAX(1,AA136))</x:f>
      </x:c>
      <x:c r="AL136" s="16" t="str">
        <x:f>IF(OR($A136="",AH136=""),"",AH136*(1+AM136/100))</x:f>
      </x:c>
    </x:row>
    <x:row r="137">
      <x:c r="A137" s="18"/>
      <x:c r="B137" s="18"/>
      <x:c r="C137" s="18"/>
      <x:c r="D137" s="18"/>
      <x:c r="E137" s="18"/>
      <x:c r="F137" s="18"/>
      <x:c r="G137" s="18"/>
      <x:c r="H137" s="18"/>
      <x:c r="I137" s="18"/>
      <x:c r="J137" s="18"/>
      <x:c r="K137" s="18"/>
      <x:c r="L137" s="18"/>
      <x:c r="M137" s="18"/>
      <x:c r="N137" s="18"/>
      <x:c r="O137" s="18"/>
      <x:c r="P137" s="18"/>
      <x:c r="Q137" s="18"/>
      <x:c r="R137" s="18"/>
      <x:c r="S137" s="18"/>
      <x:c r="T137" s="18"/>
      <x:c r="U137" s="18"/>
      <x:c r="V137" s="18"/>
      <x:c r="W137" s="18"/>
      <x:c r="X137" s="18"/>
      <x:c r="Y137" s="18"/>
      <x:c r="Z137" s="18"/>
      <x:c r="AA137" s="18"/>
      <x:c r="AB137" s="18"/>
      <x:c r="AC137" s="18"/>
      <x:c r="AD137" s="16" t="str">
        <x:f>IF($A137="","",SUMIF(MATERIÁLY!$A$2:$A$1201,$A137,MATERIÁLY!$G$2:$G$1201))</x:f>
      </x:c>
      <x:c r="AE137" s="16" t="str">
        <x:f>IF($A137="","",V137*W137)</x:f>
      </x:c>
      <x:c r="AF137" s="16" t="str">
        <x:f>IF($A137="","",IF(AA137&gt;0,Z137/AA137,0))</x:f>
      </x:c>
      <x:c r="AG137" s="16" t="str">
        <x:f>IF($A137="","",AD137+AE137+AF137+X137+Y137)</x:f>
      </x:c>
      <x:c r="AH137" s="16" t="str">
        <x:f>IF($A137="","",IF(AC137+AB137&gt;=100,"",AG137/(1-(AC137+AB137)/100)))</x:f>
      </x:c>
      <x:c r="AI137" s="16" t="str">
        <x:f>IF(OR($A137="",AH137=""),"",AH137*(1-AB137/100)-AG137)</x:f>
      </x:c>
      <x:c r="AJ137" s="16" t="str">
        <x:f>IF(OR($A137="",AG137=0,AI137=""),"",AI137/AG137*100)</x:f>
      </x:c>
      <x:c r="AK137" s="16" t="str">
        <x:f>IF($A137="","",AI137*MAX(1,AA137))</x:f>
      </x:c>
      <x:c r="AL137" s="16" t="str">
        <x:f>IF(OR($A137="",AH137=""),"",AH137*(1+AM137/100))</x:f>
      </x:c>
    </x:row>
    <x:row r="138">
      <x:c r="A138" s="18"/>
      <x:c r="B138" s="18"/>
      <x:c r="C138" s="18"/>
      <x:c r="D138" s="18"/>
      <x:c r="E138" s="18"/>
      <x:c r="F138" s="18"/>
      <x:c r="G138" s="18"/>
      <x:c r="H138" s="18"/>
      <x:c r="I138" s="18"/>
      <x:c r="J138" s="18"/>
      <x:c r="K138" s="18"/>
      <x:c r="L138" s="18"/>
      <x:c r="M138" s="18"/>
      <x:c r="N138" s="18"/>
      <x:c r="O138" s="18"/>
      <x:c r="P138" s="18"/>
      <x:c r="Q138" s="18"/>
      <x:c r="R138" s="18"/>
      <x:c r="S138" s="18"/>
      <x:c r="T138" s="18"/>
      <x:c r="U138" s="18"/>
      <x:c r="V138" s="18"/>
      <x:c r="W138" s="18"/>
      <x:c r="X138" s="18"/>
      <x:c r="Y138" s="18"/>
      <x:c r="Z138" s="18"/>
      <x:c r="AA138" s="18"/>
      <x:c r="AB138" s="18"/>
      <x:c r="AC138" s="18"/>
      <x:c r="AD138" s="16" t="str">
        <x:f>IF($A138="","",SUMIF(MATERIÁLY!$A$2:$A$1201,$A138,MATERIÁLY!$G$2:$G$1201))</x:f>
      </x:c>
      <x:c r="AE138" s="16" t="str">
        <x:f>IF($A138="","",V138*W138)</x:f>
      </x:c>
      <x:c r="AF138" s="16" t="str">
        <x:f>IF($A138="","",IF(AA138&gt;0,Z138/AA138,0))</x:f>
      </x:c>
      <x:c r="AG138" s="16" t="str">
        <x:f>IF($A138="","",AD138+AE138+AF138+X138+Y138)</x:f>
      </x:c>
      <x:c r="AH138" s="16" t="str">
        <x:f>IF($A138="","",IF(AC138+AB138&gt;=100,"",AG138/(1-(AC138+AB138)/100)))</x:f>
      </x:c>
      <x:c r="AI138" s="16" t="str">
        <x:f>IF(OR($A138="",AH138=""),"",AH138*(1-AB138/100)-AG138)</x:f>
      </x:c>
      <x:c r="AJ138" s="16" t="str">
        <x:f>IF(OR($A138="",AG138=0,AI138=""),"",AI138/AG138*100)</x:f>
      </x:c>
      <x:c r="AK138" s="16" t="str">
        <x:f>IF($A138="","",AI138*MAX(1,AA138))</x:f>
      </x:c>
      <x:c r="AL138" s="16" t="str">
        <x:f>IF(OR($A138="",AH138=""),"",AH138*(1+AM138/100))</x:f>
      </x:c>
    </x:row>
    <x:row r="139">
      <x:c r="A139" s="18"/>
      <x:c r="B139" s="18"/>
      <x:c r="C139" s="18"/>
      <x:c r="D139" s="18"/>
      <x:c r="E139" s="18"/>
      <x:c r="F139" s="18"/>
      <x:c r="G139" s="18"/>
      <x:c r="H139" s="18"/>
      <x:c r="I139" s="18"/>
      <x:c r="J139" s="18"/>
      <x:c r="K139" s="18"/>
      <x:c r="L139" s="18"/>
      <x:c r="M139" s="18"/>
      <x:c r="N139" s="18"/>
      <x:c r="O139" s="18"/>
      <x:c r="P139" s="18"/>
      <x:c r="Q139" s="18"/>
      <x:c r="R139" s="18"/>
      <x:c r="S139" s="18"/>
      <x:c r="T139" s="18"/>
      <x:c r="U139" s="18"/>
      <x:c r="V139" s="18"/>
      <x:c r="W139" s="18"/>
      <x:c r="X139" s="18"/>
      <x:c r="Y139" s="18"/>
      <x:c r="Z139" s="18"/>
      <x:c r="AA139" s="18"/>
      <x:c r="AB139" s="18"/>
      <x:c r="AC139" s="18"/>
      <x:c r="AD139" s="16" t="str">
        <x:f>IF($A139="","",SUMIF(MATERIÁLY!$A$2:$A$1201,$A139,MATERIÁLY!$G$2:$G$1201))</x:f>
      </x:c>
      <x:c r="AE139" s="16" t="str">
        <x:f>IF($A139="","",V139*W139)</x:f>
      </x:c>
      <x:c r="AF139" s="16" t="str">
        <x:f>IF($A139="","",IF(AA139&gt;0,Z139/AA139,0))</x:f>
      </x:c>
      <x:c r="AG139" s="16" t="str">
        <x:f>IF($A139="","",AD139+AE139+AF139+X139+Y139)</x:f>
      </x:c>
      <x:c r="AH139" s="16" t="str">
        <x:f>IF($A139="","",IF(AC139+AB139&gt;=100,"",AG139/(1-(AC139+AB139)/100)))</x:f>
      </x:c>
      <x:c r="AI139" s="16" t="str">
        <x:f>IF(OR($A139="",AH139=""),"",AH139*(1-AB139/100)-AG139)</x:f>
      </x:c>
      <x:c r="AJ139" s="16" t="str">
        <x:f>IF(OR($A139="",AG139=0,AI139=""),"",AI139/AG139*100)</x:f>
      </x:c>
      <x:c r="AK139" s="16" t="str">
        <x:f>IF($A139="","",AI139*MAX(1,AA139))</x:f>
      </x:c>
      <x:c r="AL139" s="16" t="str">
        <x:f>IF(OR($A139="",AH139=""),"",AH139*(1+AM139/100))</x:f>
      </x:c>
    </x:row>
    <x:row r="140">
      <x:c r="A140" s="18"/>
      <x:c r="B140" s="18"/>
      <x:c r="C140" s="18"/>
      <x:c r="D140" s="18"/>
      <x:c r="E140" s="18"/>
      <x:c r="F140" s="18"/>
      <x:c r="G140" s="18"/>
      <x:c r="H140" s="18"/>
      <x:c r="I140" s="18"/>
      <x:c r="J140" s="18"/>
      <x:c r="K140" s="18"/>
      <x:c r="L140" s="18"/>
      <x:c r="M140" s="18"/>
      <x:c r="N140" s="18"/>
      <x:c r="O140" s="18"/>
      <x:c r="P140" s="18"/>
      <x:c r="Q140" s="18"/>
      <x:c r="R140" s="18"/>
      <x:c r="S140" s="18"/>
      <x:c r="T140" s="18"/>
      <x:c r="U140" s="18"/>
      <x:c r="V140" s="18"/>
      <x:c r="W140" s="18"/>
      <x:c r="X140" s="18"/>
      <x:c r="Y140" s="18"/>
      <x:c r="Z140" s="18"/>
      <x:c r="AA140" s="18"/>
      <x:c r="AB140" s="18"/>
      <x:c r="AC140" s="18"/>
      <x:c r="AD140" s="16" t="str">
        <x:f>IF($A140="","",SUMIF(MATERIÁLY!$A$2:$A$1201,$A140,MATERIÁLY!$G$2:$G$1201))</x:f>
      </x:c>
      <x:c r="AE140" s="16" t="str">
        <x:f>IF($A140="","",V140*W140)</x:f>
      </x:c>
      <x:c r="AF140" s="16" t="str">
        <x:f>IF($A140="","",IF(AA140&gt;0,Z140/AA140,0))</x:f>
      </x:c>
      <x:c r="AG140" s="16" t="str">
        <x:f>IF($A140="","",AD140+AE140+AF140+X140+Y140)</x:f>
      </x:c>
      <x:c r="AH140" s="16" t="str">
        <x:f>IF($A140="","",IF(AC140+AB140&gt;=100,"",AG140/(1-(AC140+AB140)/100)))</x:f>
      </x:c>
      <x:c r="AI140" s="16" t="str">
        <x:f>IF(OR($A140="",AH140=""),"",AH140*(1-AB140/100)-AG140)</x:f>
      </x:c>
      <x:c r="AJ140" s="16" t="str">
        <x:f>IF(OR($A140="",AG140=0,AI140=""),"",AI140/AG140*100)</x:f>
      </x:c>
      <x:c r="AK140" s="16" t="str">
        <x:f>IF($A140="","",AI140*MAX(1,AA140))</x:f>
      </x:c>
      <x:c r="AL140" s="16" t="str">
        <x:f>IF(OR($A140="",AH140=""),"",AH140*(1+AM140/100))</x:f>
      </x:c>
    </x:row>
    <x:row r="141">
      <x:c r="A141" s="18"/>
      <x:c r="B141" s="18"/>
      <x:c r="C141" s="18"/>
      <x:c r="D141" s="18"/>
      <x:c r="E141" s="18"/>
      <x:c r="F141" s="18"/>
      <x:c r="G141" s="18"/>
      <x:c r="H141" s="18"/>
      <x:c r="I141" s="18"/>
      <x:c r="J141" s="18"/>
      <x:c r="K141" s="18"/>
      <x:c r="L141" s="18"/>
      <x:c r="M141" s="18"/>
      <x:c r="N141" s="18"/>
      <x:c r="O141" s="18"/>
      <x:c r="P141" s="18"/>
      <x:c r="Q141" s="18"/>
      <x:c r="R141" s="18"/>
      <x:c r="S141" s="18"/>
      <x:c r="T141" s="18"/>
      <x:c r="U141" s="18"/>
      <x:c r="V141" s="18"/>
      <x:c r="W141" s="18"/>
      <x:c r="X141" s="18"/>
      <x:c r="Y141" s="18"/>
      <x:c r="Z141" s="18"/>
      <x:c r="AA141" s="18"/>
      <x:c r="AB141" s="18"/>
      <x:c r="AC141" s="18"/>
      <x:c r="AD141" s="16" t="str">
        <x:f>IF($A141="","",SUMIF(MATERIÁLY!$A$2:$A$1201,$A141,MATERIÁLY!$G$2:$G$1201))</x:f>
      </x:c>
      <x:c r="AE141" s="16" t="str">
        <x:f>IF($A141="","",V141*W141)</x:f>
      </x:c>
      <x:c r="AF141" s="16" t="str">
        <x:f>IF($A141="","",IF(AA141&gt;0,Z141/AA141,0))</x:f>
      </x:c>
      <x:c r="AG141" s="16" t="str">
        <x:f>IF($A141="","",AD141+AE141+AF141+X141+Y141)</x:f>
      </x:c>
      <x:c r="AH141" s="16" t="str">
        <x:f>IF($A141="","",IF(AC141+AB141&gt;=100,"",AG141/(1-(AC141+AB141)/100)))</x:f>
      </x:c>
      <x:c r="AI141" s="16" t="str">
        <x:f>IF(OR($A141="",AH141=""),"",AH141*(1-AB141/100)-AG141)</x:f>
      </x:c>
      <x:c r="AJ141" s="16" t="str">
        <x:f>IF(OR($A141="",AG141=0,AI141=""),"",AI141/AG141*100)</x:f>
      </x:c>
      <x:c r="AK141" s="16" t="str">
        <x:f>IF($A141="","",AI141*MAX(1,AA141))</x:f>
      </x:c>
      <x:c r="AL141" s="16" t="str">
        <x:f>IF(OR($A141="",AH141=""),"",AH141*(1+AM141/100))</x:f>
      </x:c>
    </x:row>
    <x:row r="142">
      <x:c r="A142" s="18"/>
      <x:c r="B142" s="18"/>
      <x:c r="C142" s="18"/>
      <x:c r="D142" s="18"/>
      <x:c r="E142" s="18"/>
      <x:c r="F142" s="18"/>
      <x:c r="G142" s="18"/>
      <x:c r="H142" s="18"/>
      <x:c r="I142" s="18"/>
      <x:c r="J142" s="18"/>
      <x:c r="K142" s="18"/>
      <x:c r="L142" s="18"/>
      <x:c r="M142" s="18"/>
      <x:c r="N142" s="18"/>
      <x:c r="O142" s="18"/>
      <x:c r="P142" s="18"/>
      <x:c r="Q142" s="18"/>
      <x:c r="R142" s="18"/>
      <x:c r="S142" s="18"/>
      <x:c r="T142" s="18"/>
      <x:c r="U142" s="18"/>
      <x:c r="V142" s="18"/>
      <x:c r="W142" s="18"/>
      <x:c r="X142" s="18"/>
      <x:c r="Y142" s="18"/>
      <x:c r="Z142" s="18"/>
      <x:c r="AA142" s="18"/>
      <x:c r="AB142" s="18"/>
      <x:c r="AC142" s="18"/>
      <x:c r="AD142" s="16" t="str">
        <x:f>IF($A142="","",SUMIF(MATERIÁLY!$A$2:$A$1201,$A142,MATERIÁLY!$G$2:$G$1201))</x:f>
      </x:c>
      <x:c r="AE142" s="16" t="str">
        <x:f>IF($A142="","",V142*W142)</x:f>
      </x:c>
      <x:c r="AF142" s="16" t="str">
        <x:f>IF($A142="","",IF(AA142&gt;0,Z142/AA142,0))</x:f>
      </x:c>
      <x:c r="AG142" s="16" t="str">
        <x:f>IF($A142="","",AD142+AE142+AF142+X142+Y142)</x:f>
      </x:c>
      <x:c r="AH142" s="16" t="str">
        <x:f>IF($A142="","",IF(AC142+AB142&gt;=100,"",AG142/(1-(AC142+AB142)/100)))</x:f>
      </x:c>
      <x:c r="AI142" s="16" t="str">
        <x:f>IF(OR($A142="",AH142=""),"",AH142*(1-AB142/100)-AG142)</x:f>
      </x:c>
      <x:c r="AJ142" s="16" t="str">
        <x:f>IF(OR($A142="",AG142=0,AI142=""),"",AI142/AG142*100)</x:f>
      </x:c>
      <x:c r="AK142" s="16" t="str">
        <x:f>IF($A142="","",AI142*MAX(1,AA142))</x:f>
      </x:c>
      <x:c r="AL142" s="16" t="str">
        <x:f>IF(OR($A142="",AH142=""),"",AH142*(1+AM142/100))</x:f>
      </x:c>
    </x:row>
    <x:row r="143">
      <x:c r="A143" s="18"/>
      <x:c r="B143" s="18"/>
      <x:c r="C143" s="18"/>
      <x:c r="D143" s="18"/>
      <x:c r="E143" s="18"/>
      <x:c r="F143" s="18"/>
      <x:c r="G143" s="18"/>
      <x:c r="H143" s="18"/>
      <x:c r="I143" s="18"/>
      <x:c r="J143" s="18"/>
      <x:c r="K143" s="18"/>
      <x:c r="L143" s="18"/>
      <x:c r="M143" s="18"/>
      <x:c r="N143" s="18"/>
      <x:c r="O143" s="18"/>
      <x:c r="P143" s="18"/>
      <x:c r="Q143" s="18"/>
      <x:c r="R143" s="18"/>
      <x:c r="S143" s="18"/>
      <x:c r="T143" s="18"/>
      <x:c r="U143" s="18"/>
      <x:c r="V143" s="18"/>
      <x:c r="W143" s="18"/>
      <x:c r="X143" s="18"/>
      <x:c r="Y143" s="18"/>
      <x:c r="Z143" s="18"/>
      <x:c r="AA143" s="18"/>
      <x:c r="AB143" s="18"/>
      <x:c r="AC143" s="18"/>
      <x:c r="AD143" s="16" t="str">
        <x:f>IF($A143="","",SUMIF(MATERIÁLY!$A$2:$A$1201,$A143,MATERIÁLY!$G$2:$G$1201))</x:f>
      </x:c>
      <x:c r="AE143" s="16" t="str">
        <x:f>IF($A143="","",V143*W143)</x:f>
      </x:c>
      <x:c r="AF143" s="16" t="str">
        <x:f>IF($A143="","",IF(AA143&gt;0,Z143/AA143,0))</x:f>
      </x:c>
      <x:c r="AG143" s="16" t="str">
        <x:f>IF($A143="","",AD143+AE143+AF143+X143+Y143)</x:f>
      </x:c>
      <x:c r="AH143" s="16" t="str">
        <x:f>IF($A143="","",IF(AC143+AB143&gt;=100,"",AG143/(1-(AC143+AB143)/100)))</x:f>
      </x:c>
      <x:c r="AI143" s="16" t="str">
        <x:f>IF(OR($A143="",AH143=""),"",AH143*(1-AB143/100)-AG143)</x:f>
      </x:c>
      <x:c r="AJ143" s="16" t="str">
        <x:f>IF(OR($A143="",AG143=0,AI143=""),"",AI143/AG143*100)</x:f>
      </x:c>
      <x:c r="AK143" s="16" t="str">
        <x:f>IF($A143="","",AI143*MAX(1,AA143))</x:f>
      </x:c>
      <x:c r="AL143" s="16" t="str">
        <x:f>IF(OR($A143="",AH143=""),"",AH143*(1+AM143/100))</x:f>
      </x:c>
    </x:row>
    <x:row r="144">
      <x:c r="A144" s="18"/>
      <x:c r="B144" s="18"/>
      <x:c r="C144" s="18"/>
      <x:c r="D144" s="18"/>
      <x:c r="E144" s="18"/>
      <x:c r="F144" s="18"/>
      <x:c r="G144" s="18"/>
      <x:c r="H144" s="18"/>
      <x:c r="I144" s="18"/>
      <x:c r="J144" s="18"/>
      <x:c r="K144" s="18"/>
      <x:c r="L144" s="18"/>
      <x:c r="M144" s="18"/>
      <x:c r="N144" s="18"/>
      <x:c r="O144" s="18"/>
      <x:c r="P144" s="18"/>
      <x:c r="Q144" s="18"/>
      <x:c r="R144" s="18"/>
      <x:c r="S144" s="18"/>
      <x:c r="T144" s="18"/>
      <x:c r="U144" s="18"/>
      <x:c r="V144" s="18"/>
      <x:c r="W144" s="18"/>
      <x:c r="X144" s="18"/>
      <x:c r="Y144" s="18"/>
      <x:c r="Z144" s="18"/>
      <x:c r="AA144" s="18"/>
      <x:c r="AB144" s="18"/>
      <x:c r="AC144" s="18"/>
      <x:c r="AD144" s="16" t="str">
        <x:f>IF($A144="","",SUMIF(MATERIÁLY!$A$2:$A$1201,$A144,MATERIÁLY!$G$2:$G$1201))</x:f>
      </x:c>
      <x:c r="AE144" s="16" t="str">
        <x:f>IF($A144="","",V144*W144)</x:f>
      </x:c>
      <x:c r="AF144" s="16" t="str">
        <x:f>IF($A144="","",IF(AA144&gt;0,Z144/AA144,0))</x:f>
      </x:c>
      <x:c r="AG144" s="16" t="str">
        <x:f>IF($A144="","",AD144+AE144+AF144+X144+Y144)</x:f>
      </x:c>
      <x:c r="AH144" s="16" t="str">
        <x:f>IF($A144="","",IF(AC144+AB144&gt;=100,"",AG144/(1-(AC144+AB144)/100)))</x:f>
      </x:c>
      <x:c r="AI144" s="16" t="str">
        <x:f>IF(OR($A144="",AH144=""),"",AH144*(1-AB144/100)-AG144)</x:f>
      </x:c>
      <x:c r="AJ144" s="16" t="str">
        <x:f>IF(OR($A144="",AG144=0,AI144=""),"",AI144/AG144*100)</x:f>
      </x:c>
      <x:c r="AK144" s="16" t="str">
        <x:f>IF($A144="","",AI144*MAX(1,AA144))</x:f>
      </x:c>
      <x:c r="AL144" s="16" t="str">
        <x:f>IF(OR($A144="",AH144=""),"",AH144*(1+AM144/100))</x:f>
      </x:c>
    </x:row>
    <x:row r="145">
      <x:c r="A145" s="18"/>
      <x:c r="B145" s="18"/>
      <x:c r="C145" s="18"/>
      <x:c r="D145" s="18"/>
      <x:c r="E145" s="18"/>
      <x:c r="F145" s="18"/>
      <x:c r="G145" s="18"/>
      <x:c r="H145" s="18"/>
      <x:c r="I145" s="18"/>
      <x:c r="J145" s="18"/>
      <x:c r="K145" s="18"/>
      <x:c r="L145" s="18"/>
      <x:c r="M145" s="18"/>
      <x:c r="N145" s="18"/>
      <x:c r="O145" s="18"/>
      <x:c r="P145" s="18"/>
      <x:c r="Q145" s="18"/>
      <x:c r="R145" s="18"/>
      <x:c r="S145" s="18"/>
      <x:c r="T145" s="18"/>
      <x:c r="U145" s="18"/>
      <x:c r="V145" s="18"/>
      <x:c r="W145" s="18"/>
      <x:c r="X145" s="18"/>
      <x:c r="Y145" s="18"/>
      <x:c r="Z145" s="18"/>
      <x:c r="AA145" s="18"/>
      <x:c r="AB145" s="18"/>
      <x:c r="AC145" s="18"/>
      <x:c r="AD145" s="16" t="str">
        <x:f>IF($A145="","",SUMIF(MATERIÁLY!$A$2:$A$1201,$A145,MATERIÁLY!$G$2:$G$1201))</x:f>
      </x:c>
      <x:c r="AE145" s="16" t="str">
        <x:f>IF($A145="","",V145*W145)</x:f>
      </x:c>
      <x:c r="AF145" s="16" t="str">
        <x:f>IF($A145="","",IF(AA145&gt;0,Z145/AA145,0))</x:f>
      </x:c>
      <x:c r="AG145" s="16" t="str">
        <x:f>IF($A145="","",AD145+AE145+AF145+X145+Y145)</x:f>
      </x:c>
      <x:c r="AH145" s="16" t="str">
        <x:f>IF($A145="","",IF(AC145+AB145&gt;=100,"",AG145/(1-(AC145+AB145)/100)))</x:f>
      </x:c>
      <x:c r="AI145" s="16" t="str">
        <x:f>IF(OR($A145="",AH145=""),"",AH145*(1-AB145/100)-AG145)</x:f>
      </x:c>
      <x:c r="AJ145" s="16" t="str">
        <x:f>IF(OR($A145="",AG145=0,AI145=""),"",AI145/AG145*100)</x:f>
      </x:c>
      <x:c r="AK145" s="16" t="str">
        <x:f>IF($A145="","",AI145*MAX(1,AA145))</x:f>
      </x:c>
      <x:c r="AL145" s="16" t="str">
        <x:f>IF(OR($A145="",AH145=""),"",AH145*(1+AM145/100))</x:f>
      </x:c>
    </x:row>
    <x:row r="146">
      <x:c r="A146" s="18"/>
      <x:c r="B146" s="18"/>
      <x:c r="C146" s="18"/>
      <x:c r="D146" s="18"/>
      <x:c r="E146" s="18"/>
      <x:c r="F146" s="18"/>
      <x:c r="G146" s="18"/>
      <x:c r="H146" s="18"/>
      <x:c r="I146" s="18"/>
      <x:c r="J146" s="18"/>
      <x:c r="K146" s="18"/>
      <x:c r="L146" s="18"/>
      <x:c r="M146" s="18"/>
      <x:c r="N146" s="18"/>
      <x:c r="O146" s="18"/>
      <x:c r="P146" s="18"/>
      <x:c r="Q146" s="18"/>
      <x:c r="R146" s="18"/>
      <x:c r="S146" s="18"/>
      <x:c r="T146" s="18"/>
      <x:c r="U146" s="18"/>
      <x:c r="V146" s="18"/>
      <x:c r="W146" s="18"/>
      <x:c r="X146" s="18"/>
      <x:c r="Y146" s="18"/>
      <x:c r="Z146" s="18"/>
      <x:c r="AA146" s="18"/>
      <x:c r="AB146" s="18"/>
      <x:c r="AC146" s="18"/>
      <x:c r="AD146" s="16" t="str">
        <x:f>IF($A146="","",SUMIF(MATERIÁLY!$A$2:$A$1201,$A146,MATERIÁLY!$G$2:$G$1201))</x:f>
      </x:c>
      <x:c r="AE146" s="16" t="str">
        <x:f>IF($A146="","",V146*W146)</x:f>
      </x:c>
      <x:c r="AF146" s="16" t="str">
        <x:f>IF($A146="","",IF(AA146&gt;0,Z146/AA146,0))</x:f>
      </x:c>
      <x:c r="AG146" s="16" t="str">
        <x:f>IF($A146="","",AD146+AE146+AF146+X146+Y146)</x:f>
      </x:c>
      <x:c r="AH146" s="16" t="str">
        <x:f>IF($A146="","",IF(AC146+AB146&gt;=100,"",AG146/(1-(AC146+AB146)/100)))</x:f>
      </x:c>
      <x:c r="AI146" s="16" t="str">
        <x:f>IF(OR($A146="",AH146=""),"",AH146*(1-AB146/100)-AG146)</x:f>
      </x:c>
      <x:c r="AJ146" s="16" t="str">
        <x:f>IF(OR($A146="",AG146=0,AI146=""),"",AI146/AG146*100)</x:f>
      </x:c>
      <x:c r="AK146" s="16" t="str">
        <x:f>IF($A146="","",AI146*MAX(1,AA146))</x:f>
      </x:c>
      <x:c r="AL146" s="16" t="str">
        <x:f>IF(OR($A146="",AH146=""),"",AH146*(1+AM146/100))</x:f>
      </x:c>
    </x:row>
    <x:row r="147">
      <x:c r="A147" s="18"/>
      <x:c r="B147" s="18"/>
      <x:c r="C147" s="18"/>
      <x:c r="D147" s="18"/>
      <x:c r="E147" s="18"/>
      <x:c r="F147" s="18"/>
      <x:c r="G147" s="18"/>
      <x:c r="H147" s="18"/>
      <x:c r="I147" s="18"/>
      <x:c r="J147" s="18"/>
      <x:c r="K147" s="18"/>
      <x:c r="L147" s="18"/>
      <x:c r="M147" s="18"/>
      <x:c r="N147" s="18"/>
      <x:c r="O147" s="18"/>
      <x:c r="P147" s="18"/>
      <x:c r="Q147" s="18"/>
      <x:c r="R147" s="18"/>
      <x:c r="S147" s="18"/>
      <x:c r="T147" s="18"/>
      <x:c r="U147" s="18"/>
      <x:c r="V147" s="18"/>
      <x:c r="W147" s="18"/>
      <x:c r="X147" s="18"/>
      <x:c r="Y147" s="18"/>
      <x:c r="Z147" s="18"/>
      <x:c r="AA147" s="18"/>
      <x:c r="AB147" s="18"/>
      <x:c r="AC147" s="18"/>
      <x:c r="AD147" s="16" t="str">
        <x:f>IF($A147="","",SUMIF(MATERIÁLY!$A$2:$A$1201,$A147,MATERIÁLY!$G$2:$G$1201))</x:f>
      </x:c>
      <x:c r="AE147" s="16" t="str">
        <x:f>IF($A147="","",V147*W147)</x:f>
      </x:c>
      <x:c r="AF147" s="16" t="str">
        <x:f>IF($A147="","",IF(AA147&gt;0,Z147/AA147,0))</x:f>
      </x:c>
      <x:c r="AG147" s="16" t="str">
        <x:f>IF($A147="","",AD147+AE147+AF147+X147+Y147)</x:f>
      </x:c>
      <x:c r="AH147" s="16" t="str">
        <x:f>IF($A147="","",IF(AC147+AB147&gt;=100,"",AG147/(1-(AC147+AB147)/100)))</x:f>
      </x:c>
      <x:c r="AI147" s="16" t="str">
        <x:f>IF(OR($A147="",AH147=""),"",AH147*(1-AB147/100)-AG147)</x:f>
      </x:c>
      <x:c r="AJ147" s="16" t="str">
        <x:f>IF(OR($A147="",AG147=0,AI147=""),"",AI147/AG147*100)</x:f>
      </x:c>
      <x:c r="AK147" s="16" t="str">
        <x:f>IF($A147="","",AI147*MAX(1,AA147))</x:f>
      </x:c>
      <x:c r="AL147" s="16" t="str">
        <x:f>IF(OR($A147="",AH147=""),"",AH147*(1+AM147/100))</x:f>
      </x:c>
    </x:row>
    <x:row r="148">
      <x:c r="A148" s="18"/>
      <x:c r="B148" s="18"/>
      <x:c r="C148" s="18"/>
      <x:c r="D148" s="18"/>
      <x:c r="E148" s="18"/>
      <x:c r="F148" s="18"/>
      <x:c r="G148" s="18"/>
      <x:c r="H148" s="18"/>
      <x:c r="I148" s="18"/>
      <x:c r="J148" s="18"/>
      <x:c r="K148" s="18"/>
      <x:c r="L148" s="18"/>
      <x:c r="M148" s="18"/>
      <x:c r="N148" s="18"/>
      <x:c r="O148" s="18"/>
      <x:c r="P148" s="18"/>
      <x:c r="Q148" s="18"/>
      <x:c r="R148" s="18"/>
      <x:c r="S148" s="18"/>
      <x:c r="T148" s="18"/>
      <x:c r="U148" s="18"/>
      <x:c r="V148" s="18"/>
      <x:c r="W148" s="18"/>
      <x:c r="X148" s="18"/>
      <x:c r="Y148" s="18"/>
      <x:c r="Z148" s="18"/>
      <x:c r="AA148" s="18"/>
      <x:c r="AB148" s="18"/>
      <x:c r="AC148" s="18"/>
      <x:c r="AD148" s="16" t="str">
        <x:f>IF($A148="","",SUMIF(MATERIÁLY!$A$2:$A$1201,$A148,MATERIÁLY!$G$2:$G$1201))</x:f>
      </x:c>
      <x:c r="AE148" s="16" t="str">
        <x:f>IF($A148="","",V148*W148)</x:f>
      </x:c>
      <x:c r="AF148" s="16" t="str">
        <x:f>IF($A148="","",IF(AA148&gt;0,Z148/AA148,0))</x:f>
      </x:c>
      <x:c r="AG148" s="16" t="str">
        <x:f>IF($A148="","",AD148+AE148+AF148+X148+Y148)</x:f>
      </x:c>
      <x:c r="AH148" s="16" t="str">
        <x:f>IF($A148="","",IF(AC148+AB148&gt;=100,"",AG148/(1-(AC148+AB148)/100)))</x:f>
      </x:c>
      <x:c r="AI148" s="16" t="str">
        <x:f>IF(OR($A148="",AH148=""),"",AH148*(1-AB148/100)-AG148)</x:f>
      </x:c>
      <x:c r="AJ148" s="16" t="str">
        <x:f>IF(OR($A148="",AG148=0,AI148=""),"",AI148/AG148*100)</x:f>
      </x:c>
      <x:c r="AK148" s="16" t="str">
        <x:f>IF($A148="","",AI148*MAX(1,AA148))</x:f>
      </x:c>
      <x:c r="AL148" s="16" t="str">
        <x:f>IF(OR($A148="",AH148=""),"",AH148*(1+AM148/100))</x:f>
      </x:c>
    </x:row>
    <x:row r="149">
      <x:c r="A149" s="18"/>
      <x:c r="B149" s="18"/>
      <x:c r="C149" s="18"/>
      <x:c r="D149" s="18"/>
      <x:c r="E149" s="18"/>
      <x:c r="F149" s="18"/>
      <x:c r="G149" s="18"/>
      <x:c r="H149" s="18"/>
      <x:c r="I149" s="18"/>
      <x:c r="J149" s="18"/>
      <x:c r="K149" s="18"/>
      <x:c r="L149" s="18"/>
      <x:c r="M149" s="18"/>
      <x:c r="N149" s="18"/>
      <x:c r="O149" s="18"/>
      <x:c r="P149" s="18"/>
      <x:c r="Q149" s="18"/>
      <x:c r="R149" s="18"/>
      <x:c r="S149" s="18"/>
      <x:c r="T149" s="18"/>
      <x:c r="U149" s="18"/>
      <x:c r="V149" s="18"/>
      <x:c r="W149" s="18"/>
      <x:c r="X149" s="18"/>
      <x:c r="Y149" s="18"/>
      <x:c r="Z149" s="18"/>
      <x:c r="AA149" s="18"/>
      <x:c r="AB149" s="18"/>
      <x:c r="AC149" s="18"/>
      <x:c r="AD149" s="16" t="str">
        <x:f>IF($A149="","",SUMIF(MATERIÁLY!$A$2:$A$1201,$A149,MATERIÁLY!$G$2:$G$1201))</x:f>
      </x:c>
      <x:c r="AE149" s="16" t="str">
        <x:f>IF($A149="","",V149*W149)</x:f>
      </x:c>
      <x:c r="AF149" s="16" t="str">
        <x:f>IF($A149="","",IF(AA149&gt;0,Z149/AA149,0))</x:f>
      </x:c>
      <x:c r="AG149" s="16" t="str">
        <x:f>IF($A149="","",AD149+AE149+AF149+X149+Y149)</x:f>
      </x:c>
      <x:c r="AH149" s="16" t="str">
        <x:f>IF($A149="","",IF(AC149+AB149&gt;=100,"",AG149/(1-(AC149+AB149)/100)))</x:f>
      </x:c>
      <x:c r="AI149" s="16" t="str">
        <x:f>IF(OR($A149="",AH149=""),"",AH149*(1-AB149/100)-AG149)</x:f>
      </x:c>
      <x:c r="AJ149" s="16" t="str">
        <x:f>IF(OR($A149="",AG149=0,AI149=""),"",AI149/AG149*100)</x:f>
      </x:c>
      <x:c r="AK149" s="16" t="str">
        <x:f>IF($A149="","",AI149*MAX(1,AA149))</x:f>
      </x:c>
      <x:c r="AL149" s="16" t="str">
        <x:f>IF(OR($A149="",AH149=""),"",AH149*(1+AM149/100))</x:f>
      </x:c>
    </x:row>
    <x:row r="150">
      <x:c r="A150" s="18"/>
      <x:c r="B150" s="18"/>
      <x:c r="C150" s="18"/>
      <x:c r="D150" s="18"/>
      <x:c r="E150" s="18"/>
      <x:c r="F150" s="18"/>
      <x:c r="G150" s="18"/>
      <x:c r="H150" s="18"/>
      <x:c r="I150" s="18"/>
      <x:c r="J150" s="18"/>
      <x:c r="K150" s="18"/>
      <x:c r="L150" s="18"/>
      <x:c r="M150" s="18"/>
      <x:c r="N150" s="18"/>
      <x:c r="O150" s="18"/>
      <x:c r="P150" s="18"/>
      <x:c r="Q150" s="18"/>
      <x:c r="R150" s="18"/>
      <x:c r="S150" s="18"/>
      <x:c r="T150" s="18"/>
      <x:c r="U150" s="18"/>
      <x:c r="V150" s="18"/>
      <x:c r="W150" s="18"/>
      <x:c r="X150" s="18"/>
      <x:c r="Y150" s="18"/>
      <x:c r="Z150" s="18"/>
      <x:c r="AA150" s="18"/>
      <x:c r="AB150" s="18"/>
      <x:c r="AC150" s="18"/>
      <x:c r="AD150" s="16" t="str">
        <x:f>IF($A150="","",SUMIF(MATERIÁLY!$A$2:$A$1201,$A150,MATERIÁLY!$G$2:$G$1201))</x:f>
      </x:c>
      <x:c r="AE150" s="16" t="str">
        <x:f>IF($A150="","",V150*W150)</x:f>
      </x:c>
      <x:c r="AF150" s="16" t="str">
        <x:f>IF($A150="","",IF(AA150&gt;0,Z150/AA150,0))</x:f>
      </x:c>
      <x:c r="AG150" s="16" t="str">
        <x:f>IF($A150="","",AD150+AE150+AF150+X150+Y150)</x:f>
      </x:c>
      <x:c r="AH150" s="16" t="str">
        <x:f>IF($A150="","",IF(AC150+AB150&gt;=100,"",AG150/(1-(AC150+AB150)/100)))</x:f>
      </x:c>
      <x:c r="AI150" s="16" t="str">
        <x:f>IF(OR($A150="",AH150=""),"",AH150*(1-AB150/100)-AG150)</x:f>
      </x:c>
      <x:c r="AJ150" s="16" t="str">
        <x:f>IF(OR($A150="",AG150=0,AI150=""),"",AI150/AG150*100)</x:f>
      </x:c>
      <x:c r="AK150" s="16" t="str">
        <x:f>IF($A150="","",AI150*MAX(1,AA150))</x:f>
      </x:c>
      <x:c r="AL150" s="16" t="str">
        <x:f>IF(OR($A150="",AH150=""),"",AH150*(1+AM150/100))</x:f>
      </x:c>
    </x:row>
    <x:row r="151">
      <x:c r="A151" s="18"/>
      <x:c r="B151" s="18"/>
      <x:c r="C151" s="18"/>
      <x:c r="D151" s="18"/>
      <x:c r="E151" s="18"/>
      <x:c r="F151" s="18"/>
      <x:c r="G151" s="18"/>
      <x:c r="H151" s="18"/>
      <x:c r="I151" s="18"/>
      <x:c r="J151" s="18"/>
      <x:c r="K151" s="18"/>
      <x:c r="L151" s="18"/>
      <x:c r="M151" s="18"/>
      <x:c r="N151" s="18"/>
      <x:c r="O151" s="18"/>
      <x:c r="P151" s="18"/>
      <x:c r="Q151" s="18"/>
      <x:c r="R151" s="18"/>
      <x:c r="S151" s="18"/>
      <x:c r="T151" s="18"/>
      <x:c r="U151" s="18"/>
      <x:c r="V151" s="18"/>
      <x:c r="W151" s="18"/>
      <x:c r="X151" s="18"/>
      <x:c r="Y151" s="18"/>
      <x:c r="Z151" s="18"/>
      <x:c r="AA151" s="18"/>
      <x:c r="AB151" s="18"/>
      <x:c r="AC151" s="18"/>
      <x:c r="AD151" s="16" t="str">
        <x:f>IF($A151="","",SUMIF(MATERIÁLY!$A$2:$A$1201,$A151,MATERIÁLY!$G$2:$G$1201))</x:f>
      </x:c>
      <x:c r="AE151" s="16" t="str">
        <x:f>IF($A151="","",V151*W151)</x:f>
      </x:c>
      <x:c r="AF151" s="16" t="str">
        <x:f>IF($A151="","",IF(AA151&gt;0,Z151/AA151,0))</x:f>
      </x:c>
      <x:c r="AG151" s="16" t="str">
        <x:f>IF($A151="","",AD151+AE151+AF151+X151+Y151)</x:f>
      </x:c>
      <x:c r="AH151" s="16" t="str">
        <x:f>IF($A151="","",IF(AC151+AB151&gt;=100,"",AG151/(1-(AC151+AB151)/100)))</x:f>
      </x:c>
      <x:c r="AI151" s="16" t="str">
        <x:f>IF(OR($A151="",AH151=""),"",AH151*(1-AB151/100)-AG151)</x:f>
      </x:c>
      <x:c r="AJ151" s="16" t="str">
        <x:f>IF(OR($A151="",AG151=0,AI151=""),"",AI151/AG151*100)</x:f>
      </x:c>
      <x:c r="AK151" s="16" t="str">
        <x:f>IF($A151="","",AI151*MAX(1,AA151))</x:f>
      </x:c>
      <x:c r="AL151" s="16" t="str">
        <x:f>IF(OR($A151="",AH151=""),"",AH151*(1+AM151/100))</x:f>
      </x:c>
    </x:row>
    <x:row r="152">
      <x:c r="A152" s="18"/>
      <x:c r="B152" s="18"/>
      <x:c r="C152" s="18"/>
      <x:c r="D152" s="18"/>
      <x:c r="E152" s="18"/>
      <x:c r="F152" s="18"/>
      <x:c r="G152" s="18"/>
      <x:c r="H152" s="18"/>
      <x:c r="I152" s="18"/>
      <x:c r="J152" s="18"/>
      <x:c r="K152" s="18"/>
      <x:c r="L152" s="18"/>
      <x:c r="M152" s="18"/>
      <x:c r="N152" s="18"/>
      <x:c r="O152" s="18"/>
      <x:c r="P152" s="18"/>
      <x:c r="Q152" s="18"/>
      <x:c r="R152" s="18"/>
      <x:c r="S152" s="18"/>
      <x:c r="T152" s="18"/>
      <x:c r="U152" s="18"/>
      <x:c r="V152" s="18"/>
      <x:c r="W152" s="18"/>
      <x:c r="X152" s="18"/>
      <x:c r="Y152" s="18"/>
      <x:c r="Z152" s="18"/>
      <x:c r="AA152" s="18"/>
      <x:c r="AB152" s="18"/>
      <x:c r="AC152" s="18"/>
      <x:c r="AD152" s="16" t="str">
        <x:f>IF($A152="","",SUMIF(MATERIÁLY!$A$2:$A$1201,$A152,MATERIÁLY!$G$2:$G$1201))</x:f>
      </x:c>
      <x:c r="AE152" s="16" t="str">
        <x:f>IF($A152="","",V152*W152)</x:f>
      </x:c>
      <x:c r="AF152" s="16" t="str">
        <x:f>IF($A152="","",IF(AA152&gt;0,Z152/AA152,0))</x:f>
      </x:c>
      <x:c r="AG152" s="16" t="str">
        <x:f>IF($A152="","",AD152+AE152+AF152+X152+Y152)</x:f>
      </x:c>
      <x:c r="AH152" s="16" t="str">
        <x:f>IF($A152="","",IF(AC152+AB152&gt;=100,"",AG152/(1-(AC152+AB152)/100)))</x:f>
      </x:c>
      <x:c r="AI152" s="16" t="str">
        <x:f>IF(OR($A152="",AH152=""),"",AH152*(1-AB152/100)-AG152)</x:f>
      </x:c>
      <x:c r="AJ152" s="16" t="str">
        <x:f>IF(OR($A152="",AG152=0,AI152=""),"",AI152/AG152*100)</x:f>
      </x:c>
      <x:c r="AK152" s="16" t="str">
        <x:f>IF($A152="","",AI152*MAX(1,AA152))</x:f>
      </x:c>
      <x:c r="AL152" s="16" t="str">
        <x:f>IF(OR($A152="",AH152=""),"",AH152*(1+AM152/100))</x:f>
      </x:c>
    </x:row>
    <x:row r="153">
      <x:c r="A153" s="18"/>
      <x:c r="B153" s="18"/>
      <x:c r="C153" s="18"/>
      <x:c r="D153" s="18"/>
      <x:c r="E153" s="18"/>
      <x:c r="F153" s="18"/>
      <x:c r="G153" s="18"/>
      <x:c r="H153" s="18"/>
      <x:c r="I153" s="18"/>
      <x:c r="J153" s="18"/>
      <x:c r="K153" s="18"/>
      <x:c r="L153" s="18"/>
      <x:c r="M153" s="18"/>
      <x:c r="N153" s="18"/>
      <x:c r="O153" s="18"/>
      <x:c r="P153" s="18"/>
      <x:c r="Q153" s="18"/>
      <x:c r="R153" s="18"/>
      <x:c r="S153" s="18"/>
      <x:c r="T153" s="18"/>
      <x:c r="U153" s="18"/>
      <x:c r="V153" s="18"/>
      <x:c r="W153" s="18"/>
      <x:c r="X153" s="18"/>
      <x:c r="Y153" s="18"/>
      <x:c r="Z153" s="18"/>
      <x:c r="AA153" s="18"/>
      <x:c r="AB153" s="18"/>
      <x:c r="AC153" s="18"/>
      <x:c r="AD153" s="16" t="str">
        <x:f>IF($A153="","",SUMIF(MATERIÁLY!$A$2:$A$1201,$A153,MATERIÁLY!$G$2:$G$1201))</x:f>
      </x:c>
      <x:c r="AE153" s="16" t="str">
        <x:f>IF($A153="","",V153*W153)</x:f>
      </x:c>
      <x:c r="AF153" s="16" t="str">
        <x:f>IF($A153="","",IF(AA153&gt;0,Z153/AA153,0))</x:f>
      </x:c>
      <x:c r="AG153" s="16" t="str">
        <x:f>IF($A153="","",AD153+AE153+AF153+X153+Y153)</x:f>
      </x:c>
      <x:c r="AH153" s="16" t="str">
        <x:f>IF($A153="","",IF(AC153+AB153&gt;=100,"",AG153/(1-(AC153+AB153)/100)))</x:f>
      </x:c>
      <x:c r="AI153" s="16" t="str">
        <x:f>IF(OR($A153="",AH153=""),"",AH153*(1-AB153/100)-AG153)</x:f>
      </x:c>
      <x:c r="AJ153" s="16" t="str">
        <x:f>IF(OR($A153="",AG153=0,AI153=""),"",AI153/AG153*100)</x:f>
      </x:c>
      <x:c r="AK153" s="16" t="str">
        <x:f>IF($A153="","",AI153*MAX(1,AA153))</x:f>
      </x:c>
      <x:c r="AL153" s="16" t="str">
        <x:f>IF(OR($A153="",AH153=""),"",AH153*(1+AM153/100))</x:f>
      </x:c>
    </x:row>
    <x:row r="154">
      <x:c r="A154" s="18"/>
      <x:c r="B154" s="18"/>
      <x:c r="C154" s="18"/>
      <x:c r="D154" s="18"/>
      <x:c r="E154" s="18"/>
      <x:c r="F154" s="18"/>
      <x:c r="G154" s="18"/>
      <x:c r="H154" s="18"/>
      <x:c r="I154" s="18"/>
      <x:c r="J154" s="18"/>
      <x:c r="K154" s="18"/>
      <x:c r="L154" s="18"/>
      <x:c r="M154" s="18"/>
      <x:c r="N154" s="18"/>
      <x:c r="O154" s="18"/>
      <x:c r="P154" s="18"/>
      <x:c r="Q154" s="18"/>
      <x:c r="R154" s="18"/>
      <x:c r="S154" s="18"/>
      <x:c r="T154" s="18"/>
      <x:c r="U154" s="18"/>
      <x:c r="V154" s="18"/>
      <x:c r="W154" s="18"/>
      <x:c r="X154" s="18"/>
      <x:c r="Y154" s="18"/>
      <x:c r="Z154" s="18"/>
      <x:c r="AA154" s="18"/>
      <x:c r="AB154" s="18"/>
      <x:c r="AC154" s="18"/>
      <x:c r="AD154" s="16" t="str">
        <x:f>IF($A154="","",SUMIF(MATERIÁLY!$A$2:$A$1201,$A154,MATERIÁLY!$G$2:$G$1201))</x:f>
      </x:c>
      <x:c r="AE154" s="16" t="str">
        <x:f>IF($A154="","",V154*W154)</x:f>
      </x:c>
      <x:c r="AF154" s="16" t="str">
        <x:f>IF($A154="","",IF(AA154&gt;0,Z154/AA154,0))</x:f>
      </x:c>
      <x:c r="AG154" s="16" t="str">
        <x:f>IF($A154="","",AD154+AE154+AF154+X154+Y154)</x:f>
      </x:c>
      <x:c r="AH154" s="16" t="str">
        <x:f>IF($A154="","",IF(AC154+AB154&gt;=100,"",AG154/(1-(AC154+AB154)/100)))</x:f>
      </x:c>
      <x:c r="AI154" s="16" t="str">
        <x:f>IF(OR($A154="",AH154=""),"",AH154*(1-AB154/100)-AG154)</x:f>
      </x:c>
      <x:c r="AJ154" s="16" t="str">
        <x:f>IF(OR($A154="",AG154=0,AI154=""),"",AI154/AG154*100)</x:f>
      </x:c>
      <x:c r="AK154" s="16" t="str">
        <x:f>IF($A154="","",AI154*MAX(1,AA154))</x:f>
      </x:c>
      <x:c r="AL154" s="16" t="str">
        <x:f>IF(OR($A154="",AH154=""),"",AH154*(1+AM154/100))</x:f>
      </x:c>
    </x:row>
    <x:row r="155">
      <x:c r="A155" s="18"/>
      <x:c r="B155" s="18"/>
      <x:c r="C155" s="18"/>
      <x:c r="D155" s="18"/>
      <x:c r="E155" s="18"/>
      <x:c r="F155" s="18"/>
      <x:c r="G155" s="18"/>
      <x:c r="H155" s="18"/>
      <x:c r="I155" s="18"/>
      <x:c r="J155" s="18"/>
      <x:c r="K155" s="18"/>
      <x:c r="L155" s="18"/>
      <x:c r="M155" s="18"/>
      <x:c r="N155" s="18"/>
      <x:c r="O155" s="18"/>
      <x:c r="P155" s="18"/>
      <x:c r="Q155" s="18"/>
      <x:c r="R155" s="18"/>
      <x:c r="S155" s="18"/>
      <x:c r="T155" s="18"/>
      <x:c r="U155" s="18"/>
      <x:c r="V155" s="18"/>
      <x:c r="W155" s="18"/>
      <x:c r="X155" s="18"/>
      <x:c r="Y155" s="18"/>
      <x:c r="Z155" s="18"/>
      <x:c r="AA155" s="18"/>
      <x:c r="AB155" s="18"/>
      <x:c r="AC155" s="18"/>
      <x:c r="AD155" s="16" t="str">
        <x:f>IF($A155="","",SUMIF(MATERIÁLY!$A$2:$A$1201,$A155,MATERIÁLY!$G$2:$G$1201))</x:f>
      </x:c>
      <x:c r="AE155" s="16" t="str">
        <x:f>IF($A155="","",V155*W155)</x:f>
      </x:c>
      <x:c r="AF155" s="16" t="str">
        <x:f>IF($A155="","",IF(AA155&gt;0,Z155/AA155,0))</x:f>
      </x:c>
      <x:c r="AG155" s="16" t="str">
        <x:f>IF($A155="","",AD155+AE155+AF155+X155+Y155)</x:f>
      </x:c>
      <x:c r="AH155" s="16" t="str">
        <x:f>IF($A155="","",IF(AC155+AB155&gt;=100,"",AG155/(1-(AC155+AB155)/100)))</x:f>
      </x:c>
      <x:c r="AI155" s="16" t="str">
        <x:f>IF(OR($A155="",AH155=""),"",AH155*(1-AB155/100)-AG155)</x:f>
      </x:c>
      <x:c r="AJ155" s="16" t="str">
        <x:f>IF(OR($A155="",AG155=0,AI155=""),"",AI155/AG155*100)</x:f>
      </x:c>
      <x:c r="AK155" s="16" t="str">
        <x:f>IF($A155="","",AI155*MAX(1,AA155))</x:f>
      </x:c>
      <x:c r="AL155" s="16" t="str">
        <x:f>IF(OR($A155="",AH155=""),"",AH155*(1+AM155/100))</x:f>
      </x:c>
    </x:row>
    <x:row r="156">
      <x:c r="A156" s="18"/>
      <x:c r="B156" s="18"/>
      <x:c r="C156" s="18"/>
      <x:c r="D156" s="18"/>
      <x:c r="E156" s="18"/>
      <x:c r="F156" s="18"/>
      <x:c r="G156" s="18"/>
      <x:c r="H156" s="18"/>
      <x:c r="I156" s="18"/>
      <x:c r="J156" s="18"/>
      <x:c r="K156" s="18"/>
      <x:c r="L156" s="18"/>
      <x:c r="M156" s="18"/>
      <x:c r="N156" s="18"/>
      <x:c r="O156" s="18"/>
      <x:c r="P156" s="18"/>
      <x:c r="Q156" s="18"/>
      <x:c r="R156" s="18"/>
      <x:c r="S156" s="18"/>
      <x:c r="T156" s="18"/>
      <x:c r="U156" s="18"/>
      <x:c r="V156" s="18"/>
      <x:c r="W156" s="18"/>
      <x:c r="X156" s="18"/>
      <x:c r="Y156" s="18"/>
      <x:c r="Z156" s="18"/>
      <x:c r="AA156" s="18"/>
      <x:c r="AB156" s="18"/>
      <x:c r="AC156" s="18"/>
      <x:c r="AD156" s="16" t="str">
        <x:f>IF($A156="","",SUMIF(MATERIÁLY!$A$2:$A$1201,$A156,MATERIÁLY!$G$2:$G$1201))</x:f>
      </x:c>
      <x:c r="AE156" s="16" t="str">
        <x:f>IF($A156="","",V156*W156)</x:f>
      </x:c>
      <x:c r="AF156" s="16" t="str">
        <x:f>IF($A156="","",IF(AA156&gt;0,Z156/AA156,0))</x:f>
      </x:c>
      <x:c r="AG156" s="16" t="str">
        <x:f>IF($A156="","",AD156+AE156+AF156+X156+Y156)</x:f>
      </x:c>
      <x:c r="AH156" s="16" t="str">
        <x:f>IF($A156="","",IF(AC156+AB156&gt;=100,"",AG156/(1-(AC156+AB156)/100)))</x:f>
      </x:c>
      <x:c r="AI156" s="16" t="str">
        <x:f>IF(OR($A156="",AH156=""),"",AH156*(1-AB156/100)-AG156)</x:f>
      </x:c>
      <x:c r="AJ156" s="16" t="str">
        <x:f>IF(OR($A156="",AG156=0,AI156=""),"",AI156/AG156*100)</x:f>
      </x:c>
      <x:c r="AK156" s="16" t="str">
        <x:f>IF($A156="","",AI156*MAX(1,AA156))</x:f>
      </x:c>
      <x:c r="AL156" s="16" t="str">
        <x:f>IF(OR($A156="",AH156=""),"",AH156*(1+AM156/100))</x:f>
      </x:c>
    </x:row>
    <x:row r="157">
      <x:c r="A157" s="18"/>
      <x:c r="B157" s="18"/>
      <x:c r="C157" s="18"/>
      <x:c r="D157" s="18"/>
      <x:c r="E157" s="18"/>
      <x:c r="F157" s="18"/>
      <x:c r="G157" s="18"/>
      <x:c r="H157" s="18"/>
      <x:c r="I157" s="18"/>
      <x:c r="J157" s="18"/>
      <x:c r="K157" s="18"/>
      <x:c r="L157" s="18"/>
      <x:c r="M157" s="18"/>
      <x:c r="N157" s="18"/>
      <x:c r="O157" s="18"/>
      <x:c r="P157" s="18"/>
      <x:c r="Q157" s="18"/>
      <x:c r="R157" s="18"/>
      <x:c r="S157" s="18"/>
      <x:c r="T157" s="18"/>
      <x:c r="U157" s="18"/>
      <x:c r="V157" s="18"/>
      <x:c r="W157" s="18"/>
      <x:c r="X157" s="18"/>
      <x:c r="Y157" s="18"/>
      <x:c r="Z157" s="18"/>
      <x:c r="AA157" s="18"/>
      <x:c r="AB157" s="18"/>
      <x:c r="AC157" s="18"/>
      <x:c r="AD157" s="16" t="str">
        <x:f>IF($A157="","",SUMIF(MATERIÁLY!$A$2:$A$1201,$A157,MATERIÁLY!$G$2:$G$1201))</x:f>
      </x:c>
      <x:c r="AE157" s="16" t="str">
        <x:f>IF($A157="","",V157*W157)</x:f>
      </x:c>
      <x:c r="AF157" s="16" t="str">
        <x:f>IF($A157="","",IF(AA157&gt;0,Z157/AA157,0))</x:f>
      </x:c>
      <x:c r="AG157" s="16" t="str">
        <x:f>IF($A157="","",AD157+AE157+AF157+X157+Y157)</x:f>
      </x:c>
      <x:c r="AH157" s="16" t="str">
        <x:f>IF($A157="","",IF(AC157+AB157&gt;=100,"",AG157/(1-(AC157+AB157)/100)))</x:f>
      </x:c>
      <x:c r="AI157" s="16" t="str">
        <x:f>IF(OR($A157="",AH157=""),"",AH157*(1-AB157/100)-AG157)</x:f>
      </x:c>
      <x:c r="AJ157" s="16" t="str">
        <x:f>IF(OR($A157="",AG157=0,AI157=""),"",AI157/AG157*100)</x:f>
      </x:c>
      <x:c r="AK157" s="16" t="str">
        <x:f>IF($A157="","",AI157*MAX(1,AA157))</x:f>
      </x:c>
      <x:c r="AL157" s="16" t="str">
        <x:f>IF(OR($A157="",AH157=""),"",AH157*(1+AM157/100))</x:f>
      </x:c>
    </x:row>
    <x:row r="158">
      <x:c r="A158" s="18"/>
      <x:c r="B158" s="18"/>
      <x:c r="C158" s="18"/>
      <x:c r="D158" s="18"/>
      <x:c r="E158" s="18"/>
      <x:c r="F158" s="18"/>
      <x:c r="G158" s="18"/>
      <x:c r="H158" s="18"/>
      <x:c r="I158" s="18"/>
      <x:c r="J158" s="18"/>
      <x:c r="K158" s="18"/>
      <x:c r="L158" s="18"/>
      <x:c r="M158" s="18"/>
      <x:c r="N158" s="18"/>
      <x:c r="O158" s="18"/>
      <x:c r="P158" s="18"/>
      <x:c r="Q158" s="18"/>
      <x:c r="R158" s="18"/>
      <x:c r="S158" s="18"/>
      <x:c r="T158" s="18"/>
      <x:c r="U158" s="18"/>
      <x:c r="V158" s="18"/>
      <x:c r="W158" s="18"/>
      <x:c r="X158" s="18"/>
      <x:c r="Y158" s="18"/>
      <x:c r="Z158" s="18"/>
      <x:c r="AA158" s="18"/>
      <x:c r="AB158" s="18"/>
      <x:c r="AC158" s="18"/>
      <x:c r="AD158" s="16" t="str">
        <x:f>IF($A158="","",SUMIF(MATERIÁLY!$A$2:$A$1201,$A158,MATERIÁLY!$G$2:$G$1201))</x:f>
      </x:c>
      <x:c r="AE158" s="16" t="str">
        <x:f>IF($A158="","",V158*W158)</x:f>
      </x:c>
      <x:c r="AF158" s="16" t="str">
        <x:f>IF($A158="","",IF(AA158&gt;0,Z158/AA158,0))</x:f>
      </x:c>
      <x:c r="AG158" s="16" t="str">
        <x:f>IF($A158="","",AD158+AE158+AF158+X158+Y158)</x:f>
      </x:c>
      <x:c r="AH158" s="16" t="str">
        <x:f>IF($A158="","",IF(AC158+AB158&gt;=100,"",AG158/(1-(AC158+AB158)/100)))</x:f>
      </x:c>
      <x:c r="AI158" s="16" t="str">
        <x:f>IF(OR($A158="",AH158=""),"",AH158*(1-AB158/100)-AG158)</x:f>
      </x:c>
      <x:c r="AJ158" s="16" t="str">
        <x:f>IF(OR($A158="",AG158=0,AI158=""),"",AI158/AG158*100)</x:f>
      </x:c>
      <x:c r="AK158" s="16" t="str">
        <x:f>IF($A158="","",AI158*MAX(1,AA158))</x:f>
      </x:c>
      <x:c r="AL158" s="16" t="str">
        <x:f>IF(OR($A158="",AH158=""),"",AH158*(1+AM158/100))</x:f>
      </x:c>
    </x:row>
    <x:row r="159">
      <x:c r="A159" s="18"/>
      <x:c r="B159" s="18"/>
      <x:c r="C159" s="18"/>
      <x:c r="D159" s="18"/>
      <x:c r="E159" s="18"/>
      <x:c r="F159" s="18"/>
      <x:c r="G159" s="18"/>
      <x:c r="H159" s="18"/>
      <x:c r="I159" s="18"/>
      <x:c r="J159" s="18"/>
      <x:c r="K159" s="18"/>
      <x:c r="L159" s="18"/>
      <x:c r="M159" s="18"/>
      <x:c r="N159" s="18"/>
      <x:c r="O159" s="18"/>
      <x:c r="P159" s="18"/>
      <x:c r="Q159" s="18"/>
      <x:c r="R159" s="18"/>
      <x:c r="S159" s="18"/>
      <x:c r="T159" s="18"/>
      <x:c r="U159" s="18"/>
      <x:c r="V159" s="18"/>
      <x:c r="W159" s="18"/>
      <x:c r="X159" s="18"/>
      <x:c r="Y159" s="18"/>
      <x:c r="Z159" s="18"/>
      <x:c r="AA159" s="18"/>
      <x:c r="AB159" s="18"/>
      <x:c r="AC159" s="18"/>
      <x:c r="AD159" s="16" t="str">
        <x:f>IF($A159="","",SUMIF(MATERIÁLY!$A$2:$A$1201,$A159,MATERIÁLY!$G$2:$G$1201))</x:f>
      </x:c>
      <x:c r="AE159" s="16" t="str">
        <x:f>IF($A159="","",V159*W159)</x:f>
      </x:c>
      <x:c r="AF159" s="16" t="str">
        <x:f>IF($A159="","",IF(AA159&gt;0,Z159/AA159,0))</x:f>
      </x:c>
      <x:c r="AG159" s="16" t="str">
        <x:f>IF($A159="","",AD159+AE159+AF159+X159+Y159)</x:f>
      </x:c>
      <x:c r="AH159" s="16" t="str">
        <x:f>IF($A159="","",IF(AC159+AB159&gt;=100,"",AG159/(1-(AC159+AB159)/100)))</x:f>
      </x:c>
      <x:c r="AI159" s="16" t="str">
        <x:f>IF(OR($A159="",AH159=""),"",AH159*(1-AB159/100)-AG159)</x:f>
      </x:c>
      <x:c r="AJ159" s="16" t="str">
        <x:f>IF(OR($A159="",AG159=0,AI159=""),"",AI159/AG159*100)</x:f>
      </x:c>
      <x:c r="AK159" s="16" t="str">
        <x:f>IF($A159="","",AI159*MAX(1,AA159))</x:f>
      </x:c>
      <x:c r="AL159" s="16" t="str">
        <x:f>IF(OR($A159="",AH159=""),"",AH159*(1+AM159/100))</x:f>
      </x:c>
    </x:row>
    <x:row r="160">
      <x:c r="A160" s="18"/>
      <x:c r="B160" s="18"/>
      <x:c r="C160" s="18"/>
      <x:c r="D160" s="18"/>
      <x:c r="E160" s="18"/>
      <x:c r="F160" s="18"/>
      <x:c r="G160" s="18"/>
      <x:c r="H160" s="18"/>
      <x:c r="I160" s="18"/>
      <x:c r="J160" s="18"/>
      <x:c r="K160" s="18"/>
      <x:c r="L160" s="18"/>
      <x:c r="M160" s="18"/>
      <x:c r="N160" s="18"/>
      <x:c r="O160" s="18"/>
      <x:c r="P160" s="18"/>
      <x:c r="Q160" s="18"/>
      <x:c r="R160" s="18"/>
      <x:c r="S160" s="18"/>
      <x:c r="T160" s="18"/>
      <x:c r="U160" s="18"/>
      <x:c r="V160" s="18"/>
      <x:c r="W160" s="18"/>
      <x:c r="X160" s="18"/>
      <x:c r="Y160" s="18"/>
      <x:c r="Z160" s="18"/>
      <x:c r="AA160" s="18"/>
      <x:c r="AB160" s="18"/>
      <x:c r="AC160" s="18"/>
      <x:c r="AD160" s="16" t="str">
        <x:f>IF($A160="","",SUMIF(MATERIÁLY!$A$2:$A$1201,$A160,MATERIÁLY!$G$2:$G$1201))</x:f>
      </x:c>
      <x:c r="AE160" s="16" t="str">
        <x:f>IF($A160="","",V160*W160)</x:f>
      </x:c>
      <x:c r="AF160" s="16" t="str">
        <x:f>IF($A160="","",IF(AA160&gt;0,Z160/AA160,0))</x:f>
      </x:c>
      <x:c r="AG160" s="16" t="str">
        <x:f>IF($A160="","",AD160+AE160+AF160+X160+Y160)</x:f>
      </x:c>
      <x:c r="AH160" s="16" t="str">
        <x:f>IF($A160="","",IF(AC160+AB160&gt;=100,"",AG160/(1-(AC160+AB160)/100)))</x:f>
      </x:c>
      <x:c r="AI160" s="16" t="str">
        <x:f>IF(OR($A160="",AH160=""),"",AH160*(1-AB160/100)-AG160)</x:f>
      </x:c>
      <x:c r="AJ160" s="16" t="str">
        <x:f>IF(OR($A160="",AG160=0,AI160=""),"",AI160/AG160*100)</x:f>
      </x:c>
      <x:c r="AK160" s="16" t="str">
        <x:f>IF($A160="","",AI160*MAX(1,AA160))</x:f>
      </x:c>
      <x:c r="AL160" s="16" t="str">
        <x:f>IF(OR($A160="",AH160=""),"",AH160*(1+AM160/100))</x:f>
      </x:c>
    </x:row>
    <x:row r="161">
      <x:c r="A161" s="18"/>
      <x:c r="B161" s="18"/>
      <x:c r="C161" s="18"/>
      <x:c r="D161" s="18"/>
      <x:c r="E161" s="18"/>
      <x:c r="F161" s="18"/>
      <x:c r="G161" s="18"/>
      <x:c r="H161" s="18"/>
      <x:c r="I161" s="18"/>
      <x:c r="J161" s="18"/>
      <x:c r="K161" s="18"/>
      <x:c r="L161" s="18"/>
      <x:c r="M161" s="18"/>
      <x:c r="N161" s="18"/>
      <x:c r="O161" s="18"/>
      <x:c r="P161" s="18"/>
      <x:c r="Q161" s="18"/>
      <x:c r="R161" s="18"/>
      <x:c r="S161" s="18"/>
      <x:c r="T161" s="18"/>
      <x:c r="U161" s="18"/>
      <x:c r="V161" s="18"/>
      <x:c r="W161" s="18"/>
      <x:c r="X161" s="18"/>
      <x:c r="Y161" s="18"/>
      <x:c r="Z161" s="18"/>
      <x:c r="AA161" s="18"/>
      <x:c r="AB161" s="18"/>
      <x:c r="AC161" s="18"/>
      <x:c r="AD161" s="16" t="str">
        <x:f>IF($A161="","",SUMIF(MATERIÁLY!$A$2:$A$1201,$A161,MATERIÁLY!$G$2:$G$1201))</x:f>
      </x:c>
      <x:c r="AE161" s="16" t="str">
        <x:f>IF($A161="","",V161*W161)</x:f>
      </x:c>
      <x:c r="AF161" s="16" t="str">
        <x:f>IF($A161="","",IF(AA161&gt;0,Z161/AA161,0))</x:f>
      </x:c>
      <x:c r="AG161" s="16" t="str">
        <x:f>IF($A161="","",AD161+AE161+AF161+X161+Y161)</x:f>
      </x:c>
      <x:c r="AH161" s="16" t="str">
        <x:f>IF($A161="","",IF(AC161+AB161&gt;=100,"",AG161/(1-(AC161+AB161)/100)))</x:f>
      </x:c>
      <x:c r="AI161" s="16" t="str">
        <x:f>IF(OR($A161="",AH161=""),"",AH161*(1-AB161/100)-AG161)</x:f>
      </x:c>
      <x:c r="AJ161" s="16" t="str">
        <x:f>IF(OR($A161="",AG161=0,AI161=""),"",AI161/AG161*100)</x:f>
      </x:c>
      <x:c r="AK161" s="16" t="str">
        <x:f>IF($A161="","",AI161*MAX(1,AA161))</x:f>
      </x:c>
      <x:c r="AL161" s="16" t="str">
        <x:f>IF(OR($A161="",AH161=""),"",AH161*(1+AM161/100))</x:f>
      </x:c>
    </x:row>
    <x:row r="162">
      <x:c r="A162" s="18"/>
      <x:c r="B162" s="18"/>
      <x:c r="C162" s="18"/>
      <x:c r="D162" s="18"/>
      <x:c r="E162" s="18"/>
      <x:c r="F162" s="18"/>
      <x:c r="G162" s="18"/>
      <x:c r="H162" s="18"/>
      <x:c r="I162" s="18"/>
      <x:c r="J162" s="18"/>
      <x:c r="K162" s="18"/>
      <x:c r="L162" s="18"/>
      <x:c r="M162" s="18"/>
      <x:c r="N162" s="18"/>
      <x:c r="O162" s="18"/>
      <x:c r="P162" s="18"/>
      <x:c r="Q162" s="18"/>
      <x:c r="R162" s="18"/>
      <x:c r="S162" s="18"/>
      <x:c r="T162" s="18"/>
      <x:c r="U162" s="18"/>
      <x:c r="V162" s="18"/>
      <x:c r="W162" s="18"/>
      <x:c r="X162" s="18"/>
      <x:c r="Y162" s="18"/>
      <x:c r="Z162" s="18"/>
      <x:c r="AA162" s="18"/>
      <x:c r="AB162" s="18"/>
      <x:c r="AC162" s="18"/>
      <x:c r="AD162" s="16" t="str">
        <x:f>IF($A162="","",SUMIF(MATERIÁLY!$A$2:$A$1201,$A162,MATERIÁLY!$G$2:$G$1201))</x:f>
      </x:c>
      <x:c r="AE162" s="16" t="str">
        <x:f>IF($A162="","",V162*W162)</x:f>
      </x:c>
      <x:c r="AF162" s="16" t="str">
        <x:f>IF($A162="","",IF(AA162&gt;0,Z162/AA162,0))</x:f>
      </x:c>
      <x:c r="AG162" s="16" t="str">
        <x:f>IF($A162="","",AD162+AE162+AF162+X162+Y162)</x:f>
      </x:c>
      <x:c r="AH162" s="16" t="str">
        <x:f>IF($A162="","",IF(AC162+AB162&gt;=100,"",AG162/(1-(AC162+AB162)/100)))</x:f>
      </x:c>
      <x:c r="AI162" s="16" t="str">
        <x:f>IF(OR($A162="",AH162=""),"",AH162*(1-AB162/100)-AG162)</x:f>
      </x:c>
      <x:c r="AJ162" s="16" t="str">
        <x:f>IF(OR($A162="",AG162=0,AI162=""),"",AI162/AG162*100)</x:f>
      </x:c>
      <x:c r="AK162" s="16" t="str">
        <x:f>IF($A162="","",AI162*MAX(1,AA162))</x:f>
      </x:c>
      <x:c r="AL162" s="16" t="str">
        <x:f>IF(OR($A162="",AH162=""),"",AH162*(1+AM162/100))</x:f>
      </x:c>
    </x:row>
    <x:row r="163">
      <x:c r="A163" s="18"/>
      <x:c r="B163" s="18"/>
      <x:c r="C163" s="18"/>
      <x:c r="D163" s="18"/>
      <x:c r="E163" s="18"/>
      <x:c r="F163" s="18"/>
      <x:c r="G163" s="18"/>
      <x:c r="H163" s="18"/>
      <x:c r="I163" s="18"/>
      <x:c r="J163" s="18"/>
      <x:c r="K163" s="18"/>
      <x:c r="L163" s="18"/>
      <x:c r="M163" s="18"/>
      <x:c r="N163" s="18"/>
      <x:c r="O163" s="18"/>
      <x:c r="P163" s="18"/>
      <x:c r="Q163" s="18"/>
      <x:c r="R163" s="18"/>
      <x:c r="S163" s="18"/>
      <x:c r="T163" s="18"/>
      <x:c r="U163" s="18"/>
      <x:c r="V163" s="18"/>
      <x:c r="W163" s="18"/>
      <x:c r="X163" s="18"/>
      <x:c r="Y163" s="18"/>
      <x:c r="Z163" s="18"/>
      <x:c r="AA163" s="18"/>
      <x:c r="AB163" s="18"/>
      <x:c r="AC163" s="18"/>
      <x:c r="AD163" s="16" t="str">
        <x:f>IF($A163="","",SUMIF(MATERIÁLY!$A$2:$A$1201,$A163,MATERIÁLY!$G$2:$G$1201))</x:f>
      </x:c>
      <x:c r="AE163" s="16" t="str">
        <x:f>IF($A163="","",V163*W163)</x:f>
      </x:c>
      <x:c r="AF163" s="16" t="str">
        <x:f>IF($A163="","",IF(AA163&gt;0,Z163/AA163,0))</x:f>
      </x:c>
      <x:c r="AG163" s="16" t="str">
        <x:f>IF($A163="","",AD163+AE163+AF163+X163+Y163)</x:f>
      </x:c>
      <x:c r="AH163" s="16" t="str">
        <x:f>IF($A163="","",IF(AC163+AB163&gt;=100,"",AG163/(1-(AC163+AB163)/100)))</x:f>
      </x:c>
      <x:c r="AI163" s="16" t="str">
        <x:f>IF(OR($A163="",AH163=""),"",AH163*(1-AB163/100)-AG163)</x:f>
      </x:c>
      <x:c r="AJ163" s="16" t="str">
        <x:f>IF(OR($A163="",AG163=0,AI163=""),"",AI163/AG163*100)</x:f>
      </x:c>
      <x:c r="AK163" s="16" t="str">
        <x:f>IF($A163="","",AI163*MAX(1,AA163))</x:f>
      </x:c>
      <x:c r="AL163" s="16" t="str">
        <x:f>IF(OR($A163="",AH163=""),"",AH163*(1+AM163/100))</x:f>
      </x:c>
    </x:row>
    <x:row r="164">
      <x:c r="A164" s="18"/>
      <x:c r="B164" s="18"/>
      <x:c r="C164" s="18"/>
      <x:c r="D164" s="18"/>
      <x:c r="E164" s="18"/>
      <x:c r="F164" s="18"/>
      <x:c r="G164" s="18"/>
      <x:c r="H164" s="18"/>
      <x:c r="I164" s="18"/>
      <x:c r="J164" s="18"/>
      <x:c r="K164" s="18"/>
      <x:c r="L164" s="18"/>
      <x:c r="M164" s="18"/>
      <x:c r="N164" s="18"/>
      <x:c r="O164" s="18"/>
      <x:c r="P164" s="18"/>
      <x:c r="Q164" s="18"/>
      <x:c r="R164" s="18"/>
      <x:c r="S164" s="18"/>
      <x:c r="T164" s="18"/>
      <x:c r="U164" s="18"/>
      <x:c r="V164" s="18"/>
      <x:c r="W164" s="18"/>
      <x:c r="X164" s="18"/>
      <x:c r="Y164" s="18"/>
      <x:c r="Z164" s="18"/>
      <x:c r="AA164" s="18"/>
      <x:c r="AB164" s="18"/>
      <x:c r="AC164" s="18"/>
      <x:c r="AD164" s="16" t="str">
        <x:f>IF($A164="","",SUMIF(MATERIÁLY!$A$2:$A$1201,$A164,MATERIÁLY!$G$2:$G$1201))</x:f>
      </x:c>
      <x:c r="AE164" s="16" t="str">
        <x:f>IF($A164="","",V164*W164)</x:f>
      </x:c>
      <x:c r="AF164" s="16" t="str">
        <x:f>IF($A164="","",IF(AA164&gt;0,Z164/AA164,0))</x:f>
      </x:c>
      <x:c r="AG164" s="16" t="str">
        <x:f>IF($A164="","",AD164+AE164+AF164+X164+Y164)</x:f>
      </x:c>
      <x:c r="AH164" s="16" t="str">
        <x:f>IF($A164="","",IF(AC164+AB164&gt;=100,"",AG164/(1-(AC164+AB164)/100)))</x:f>
      </x:c>
      <x:c r="AI164" s="16" t="str">
        <x:f>IF(OR($A164="",AH164=""),"",AH164*(1-AB164/100)-AG164)</x:f>
      </x:c>
      <x:c r="AJ164" s="16" t="str">
        <x:f>IF(OR($A164="",AG164=0,AI164=""),"",AI164/AG164*100)</x:f>
      </x:c>
      <x:c r="AK164" s="16" t="str">
        <x:f>IF($A164="","",AI164*MAX(1,AA164))</x:f>
      </x:c>
      <x:c r="AL164" s="16" t="str">
        <x:f>IF(OR($A164="",AH164=""),"",AH164*(1+AM164/100))</x:f>
      </x:c>
    </x:row>
    <x:row r="165">
      <x:c r="A165" s="18"/>
      <x:c r="B165" s="18"/>
      <x:c r="C165" s="18"/>
      <x:c r="D165" s="18"/>
      <x:c r="E165" s="18"/>
      <x:c r="F165" s="18"/>
      <x:c r="G165" s="18"/>
      <x:c r="H165" s="18"/>
      <x:c r="I165" s="18"/>
      <x:c r="J165" s="18"/>
      <x:c r="K165" s="18"/>
      <x:c r="L165" s="18"/>
      <x:c r="M165" s="18"/>
      <x:c r="N165" s="18"/>
      <x:c r="O165" s="18"/>
      <x:c r="P165" s="18"/>
      <x:c r="Q165" s="18"/>
      <x:c r="R165" s="18"/>
      <x:c r="S165" s="18"/>
      <x:c r="T165" s="18"/>
      <x:c r="U165" s="18"/>
      <x:c r="V165" s="18"/>
      <x:c r="W165" s="18"/>
      <x:c r="X165" s="18"/>
      <x:c r="Y165" s="18"/>
      <x:c r="Z165" s="18"/>
      <x:c r="AA165" s="18"/>
      <x:c r="AB165" s="18"/>
      <x:c r="AC165" s="18"/>
      <x:c r="AD165" s="16" t="str">
        <x:f>IF($A165="","",SUMIF(MATERIÁLY!$A$2:$A$1201,$A165,MATERIÁLY!$G$2:$G$1201))</x:f>
      </x:c>
      <x:c r="AE165" s="16" t="str">
        <x:f>IF($A165="","",V165*W165)</x:f>
      </x:c>
      <x:c r="AF165" s="16" t="str">
        <x:f>IF($A165="","",IF(AA165&gt;0,Z165/AA165,0))</x:f>
      </x:c>
      <x:c r="AG165" s="16" t="str">
        <x:f>IF($A165="","",AD165+AE165+AF165+X165+Y165)</x:f>
      </x:c>
      <x:c r="AH165" s="16" t="str">
        <x:f>IF($A165="","",IF(AC165+AB165&gt;=100,"",AG165/(1-(AC165+AB165)/100)))</x:f>
      </x:c>
      <x:c r="AI165" s="16" t="str">
        <x:f>IF(OR($A165="",AH165=""),"",AH165*(1-AB165/100)-AG165)</x:f>
      </x:c>
      <x:c r="AJ165" s="16" t="str">
        <x:f>IF(OR($A165="",AG165=0,AI165=""),"",AI165/AG165*100)</x:f>
      </x:c>
      <x:c r="AK165" s="16" t="str">
        <x:f>IF($A165="","",AI165*MAX(1,AA165))</x:f>
      </x:c>
      <x:c r="AL165" s="16" t="str">
        <x:f>IF(OR($A165="",AH165=""),"",AH165*(1+AM165/100))</x:f>
      </x:c>
    </x:row>
    <x:row r="166">
      <x:c r="A166" s="18"/>
      <x:c r="B166" s="18"/>
      <x:c r="C166" s="18"/>
      <x:c r="D166" s="18"/>
      <x:c r="E166" s="18"/>
      <x:c r="F166" s="18"/>
      <x:c r="G166" s="18"/>
      <x:c r="H166" s="18"/>
      <x:c r="I166" s="18"/>
      <x:c r="J166" s="18"/>
      <x:c r="K166" s="18"/>
      <x:c r="L166" s="18"/>
      <x:c r="M166" s="18"/>
      <x:c r="N166" s="18"/>
      <x:c r="O166" s="18"/>
      <x:c r="P166" s="18"/>
      <x:c r="Q166" s="18"/>
      <x:c r="R166" s="18"/>
      <x:c r="S166" s="18"/>
      <x:c r="T166" s="18"/>
      <x:c r="U166" s="18"/>
      <x:c r="V166" s="18"/>
      <x:c r="W166" s="18"/>
      <x:c r="X166" s="18"/>
      <x:c r="Y166" s="18"/>
      <x:c r="Z166" s="18"/>
      <x:c r="AA166" s="18"/>
      <x:c r="AB166" s="18"/>
      <x:c r="AC166" s="18"/>
      <x:c r="AD166" s="16" t="str">
        <x:f>IF($A166="","",SUMIF(MATERIÁLY!$A$2:$A$1201,$A166,MATERIÁLY!$G$2:$G$1201))</x:f>
      </x:c>
      <x:c r="AE166" s="16" t="str">
        <x:f>IF($A166="","",V166*W166)</x:f>
      </x:c>
      <x:c r="AF166" s="16" t="str">
        <x:f>IF($A166="","",IF(AA166&gt;0,Z166/AA166,0))</x:f>
      </x:c>
      <x:c r="AG166" s="16" t="str">
        <x:f>IF($A166="","",AD166+AE166+AF166+X166+Y166)</x:f>
      </x:c>
      <x:c r="AH166" s="16" t="str">
        <x:f>IF($A166="","",IF(AC166+AB166&gt;=100,"",AG166/(1-(AC166+AB166)/100)))</x:f>
      </x:c>
      <x:c r="AI166" s="16" t="str">
        <x:f>IF(OR($A166="",AH166=""),"",AH166*(1-AB166/100)-AG166)</x:f>
      </x:c>
      <x:c r="AJ166" s="16" t="str">
        <x:f>IF(OR($A166="",AG166=0,AI166=""),"",AI166/AG166*100)</x:f>
      </x:c>
      <x:c r="AK166" s="16" t="str">
        <x:f>IF($A166="","",AI166*MAX(1,AA166))</x:f>
      </x:c>
      <x:c r="AL166" s="16" t="str">
        <x:f>IF(OR($A166="",AH166=""),"",AH166*(1+AM166/100))</x:f>
      </x:c>
    </x:row>
    <x:row r="167">
      <x:c r="A167" s="18"/>
      <x:c r="B167" s="18"/>
      <x:c r="C167" s="18"/>
      <x:c r="D167" s="18"/>
      <x:c r="E167" s="18"/>
      <x:c r="F167" s="18"/>
      <x:c r="G167" s="18"/>
      <x:c r="H167" s="18"/>
      <x:c r="I167" s="18"/>
      <x:c r="J167" s="18"/>
      <x:c r="K167" s="18"/>
      <x:c r="L167" s="18"/>
      <x:c r="M167" s="18"/>
      <x:c r="N167" s="18"/>
      <x:c r="O167" s="18"/>
      <x:c r="P167" s="18"/>
      <x:c r="Q167" s="18"/>
      <x:c r="R167" s="18"/>
      <x:c r="S167" s="18"/>
      <x:c r="T167" s="18"/>
      <x:c r="U167" s="18"/>
      <x:c r="V167" s="18"/>
      <x:c r="W167" s="18"/>
      <x:c r="X167" s="18"/>
      <x:c r="Y167" s="18"/>
      <x:c r="Z167" s="18"/>
      <x:c r="AA167" s="18"/>
      <x:c r="AB167" s="18"/>
      <x:c r="AC167" s="18"/>
      <x:c r="AD167" s="16" t="str">
        <x:f>IF($A167="","",SUMIF(MATERIÁLY!$A$2:$A$1201,$A167,MATERIÁLY!$G$2:$G$1201))</x:f>
      </x:c>
      <x:c r="AE167" s="16" t="str">
        <x:f>IF($A167="","",V167*W167)</x:f>
      </x:c>
      <x:c r="AF167" s="16" t="str">
        <x:f>IF($A167="","",IF(AA167&gt;0,Z167/AA167,0))</x:f>
      </x:c>
      <x:c r="AG167" s="16" t="str">
        <x:f>IF($A167="","",AD167+AE167+AF167+X167+Y167)</x:f>
      </x:c>
      <x:c r="AH167" s="16" t="str">
        <x:f>IF($A167="","",IF(AC167+AB167&gt;=100,"",AG167/(1-(AC167+AB167)/100)))</x:f>
      </x:c>
      <x:c r="AI167" s="16" t="str">
        <x:f>IF(OR($A167="",AH167=""),"",AH167*(1-AB167/100)-AG167)</x:f>
      </x:c>
      <x:c r="AJ167" s="16" t="str">
        <x:f>IF(OR($A167="",AG167=0,AI167=""),"",AI167/AG167*100)</x:f>
      </x:c>
      <x:c r="AK167" s="16" t="str">
        <x:f>IF($A167="","",AI167*MAX(1,AA167))</x:f>
      </x:c>
      <x:c r="AL167" s="16" t="str">
        <x:f>IF(OR($A167="",AH167=""),"",AH167*(1+AM167/100))</x:f>
      </x:c>
    </x:row>
    <x:row r="168">
      <x:c r="A168" s="18"/>
      <x:c r="B168" s="18"/>
      <x:c r="C168" s="18"/>
      <x:c r="D168" s="18"/>
      <x:c r="E168" s="18"/>
      <x:c r="F168" s="18"/>
      <x:c r="G168" s="18"/>
      <x:c r="H168" s="18"/>
      <x:c r="I168" s="18"/>
      <x:c r="J168" s="18"/>
      <x:c r="K168" s="18"/>
      <x:c r="L168" s="18"/>
      <x:c r="M168" s="18"/>
      <x:c r="N168" s="18"/>
      <x:c r="O168" s="18"/>
      <x:c r="P168" s="18"/>
      <x:c r="Q168" s="18"/>
      <x:c r="R168" s="18"/>
      <x:c r="S168" s="18"/>
      <x:c r="T168" s="18"/>
      <x:c r="U168" s="18"/>
      <x:c r="V168" s="18"/>
      <x:c r="W168" s="18"/>
      <x:c r="X168" s="18"/>
      <x:c r="Y168" s="18"/>
      <x:c r="Z168" s="18"/>
      <x:c r="AA168" s="18"/>
      <x:c r="AB168" s="18"/>
      <x:c r="AC168" s="18"/>
      <x:c r="AD168" s="16" t="str">
        <x:f>IF($A168="","",SUMIF(MATERIÁLY!$A$2:$A$1201,$A168,MATERIÁLY!$G$2:$G$1201))</x:f>
      </x:c>
      <x:c r="AE168" s="16" t="str">
        <x:f>IF($A168="","",V168*W168)</x:f>
      </x:c>
      <x:c r="AF168" s="16" t="str">
        <x:f>IF($A168="","",IF(AA168&gt;0,Z168/AA168,0))</x:f>
      </x:c>
      <x:c r="AG168" s="16" t="str">
        <x:f>IF($A168="","",AD168+AE168+AF168+X168+Y168)</x:f>
      </x:c>
      <x:c r="AH168" s="16" t="str">
        <x:f>IF($A168="","",IF(AC168+AB168&gt;=100,"",AG168/(1-(AC168+AB168)/100)))</x:f>
      </x:c>
      <x:c r="AI168" s="16" t="str">
        <x:f>IF(OR($A168="",AH168=""),"",AH168*(1-AB168/100)-AG168)</x:f>
      </x:c>
      <x:c r="AJ168" s="16" t="str">
        <x:f>IF(OR($A168="",AG168=0,AI168=""),"",AI168/AG168*100)</x:f>
      </x:c>
      <x:c r="AK168" s="16" t="str">
        <x:f>IF($A168="","",AI168*MAX(1,AA168))</x:f>
      </x:c>
      <x:c r="AL168" s="16" t="str">
        <x:f>IF(OR($A168="",AH168=""),"",AH168*(1+AM168/100))</x:f>
      </x:c>
    </x:row>
    <x:row r="169">
      <x:c r="A169" s="18"/>
      <x:c r="B169" s="18"/>
      <x:c r="C169" s="18"/>
      <x:c r="D169" s="18"/>
      <x:c r="E169" s="18"/>
      <x:c r="F169" s="18"/>
      <x:c r="G169" s="18"/>
      <x:c r="H169" s="18"/>
      <x:c r="I169" s="18"/>
      <x:c r="J169" s="18"/>
      <x:c r="K169" s="18"/>
      <x:c r="L169" s="18"/>
      <x:c r="M169" s="18"/>
      <x:c r="N169" s="18"/>
      <x:c r="O169" s="18"/>
      <x:c r="P169" s="18"/>
      <x:c r="Q169" s="18"/>
      <x:c r="R169" s="18"/>
      <x:c r="S169" s="18"/>
      <x:c r="T169" s="18"/>
      <x:c r="U169" s="18"/>
      <x:c r="V169" s="18"/>
      <x:c r="W169" s="18"/>
      <x:c r="X169" s="18"/>
      <x:c r="Y169" s="18"/>
      <x:c r="Z169" s="18"/>
      <x:c r="AA169" s="18"/>
      <x:c r="AB169" s="18"/>
      <x:c r="AC169" s="18"/>
      <x:c r="AD169" s="16" t="str">
        <x:f>IF($A169="","",SUMIF(MATERIÁLY!$A$2:$A$1201,$A169,MATERIÁLY!$G$2:$G$1201))</x:f>
      </x:c>
      <x:c r="AE169" s="16" t="str">
        <x:f>IF($A169="","",V169*W169)</x:f>
      </x:c>
      <x:c r="AF169" s="16" t="str">
        <x:f>IF($A169="","",IF(AA169&gt;0,Z169/AA169,0))</x:f>
      </x:c>
      <x:c r="AG169" s="16" t="str">
        <x:f>IF($A169="","",AD169+AE169+AF169+X169+Y169)</x:f>
      </x:c>
      <x:c r="AH169" s="16" t="str">
        <x:f>IF($A169="","",IF(AC169+AB169&gt;=100,"",AG169/(1-(AC169+AB169)/100)))</x:f>
      </x:c>
      <x:c r="AI169" s="16" t="str">
        <x:f>IF(OR($A169="",AH169=""),"",AH169*(1-AB169/100)-AG169)</x:f>
      </x:c>
      <x:c r="AJ169" s="16" t="str">
        <x:f>IF(OR($A169="",AG169=0,AI169=""),"",AI169/AG169*100)</x:f>
      </x:c>
      <x:c r="AK169" s="16" t="str">
        <x:f>IF($A169="","",AI169*MAX(1,AA169))</x:f>
      </x:c>
      <x:c r="AL169" s="16" t="str">
        <x:f>IF(OR($A169="",AH169=""),"",AH169*(1+AM169/100))</x:f>
      </x:c>
    </x:row>
    <x:row r="170">
      <x:c r="A170" s="18"/>
      <x:c r="B170" s="18"/>
      <x:c r="C170" s="18"/>
      <x:c r="D170" s="18"/>
      <x:c r="E170" s="18"/>
      <x:c r="F170" s="18"/>
      <x:c r="G170" s="18"/>
      <x:c r="H170" s="18"/>
      <x:c r="I170" s="18"/>
      <x:c r="J170" s="18"/>
      <x:c r="K170" s="18"/>
      <x:c r="L170" s="18"/>
      <x:c r="M170" s="18"/>
      <x:c r="N170" s="18"/>
      <x:c r="O170" s="18"/>
      <x:c r="P170" s="18"/>
      <x:c r="Q170" s="18"/>
      <x:c r="R170" s="18"/>
      <x:c r="S170" s="18"/>
      <x:c r="T170" s="18"/>
      <x:c r="U170" s="18"/>
      <x:c r="V170" s="18"/>
      <x:c r="W170" s="18"/>
      <x:c r="X170" s="18"/>
      <x:c r="Y170" s="18"/>
      <x:c r="Z170" s="18"/>
      <x:c r="AA170" s="18"/>
      <x:c r="AB170" s="18"/>
      <x:c r="AC170" s="18"/>
      <x:c r="AD170" s="16" t="str">
        <x:f>IF($A170="","",SUMIF(MATERIÁLY!$A$2:$A$1201,$A170,MATERIÁLY!$G$2:$G$1201))</x:f>
      </x:c>
      <x:c r="AE170" s="16" t="str">
        <x:f>IF($A170="","",V170*W170)</x:f>
      </x:c>
      <x:c r="AF170" s="16" t="str">
        <x:f>IF($A170="","",IF(AA170&gt;0,Z170/AA170,0))</x:f>
      </x:c>
      <x:c r="AG170" s="16" t="str">
        <x:f>IF($A170="","",AD170+AE170+AF170+X170+Y170)</x:f>
      </x:c>
      <x:c r="AH170" s="16" t="str">
        <x:f>IF($A170="","",IF(AC170+AB170&gt;=100,"",AG170/(1-(AC170+AB170)/100)))</x:f>
      </x:c>
      <x:c r="AI170" s="16" t="str">
        <x:f>IF(OR($A170="",AH170=""),"",AH170*(1-AB170/100)-AG170)</x:f>
      </x:c>
      <x:c r="AJ170" s="16" t="str">
        <x:f>IF(OR($A170="",AG170=0,AI170=""),"",AI170/AG170*100)</x:f>
      </x:c>
      <x:c r="AK170" s="16" t="str">
        <x:f>IF($A170="","",AI170*MAX(1,AA170))</x:f>
      </x:c>
      <x:c r="AL170" s="16" t="str">
        <x:f>IF(OR($A170="",AH170=""),"",AH170*(1+AM170/100))</x:f>
      </x:c>
    </x:row>
    <x:row r="171">
      <x:c r="A171" s="18"/>
      <x:c r="B171" s="18"/>
      <x:c r="C171" s="18"/>
      <x:c r="D171" s="18"/>
      <x:c r="E171" s="18"/>
      <x:c r="F171" s="18"/>
      <x:c r="G171" s="18"/>
      <x:c r="H171" s="18"/>
      <x:c r="I171" s="18"/>
      <x:c r="J171" s="18"/>
      <x:c r="K171" s="18"/>
      <x:c r="L171" s="18"/>
      <x:c r="M171" s="18"/>
      <x:c r="N171" s="18"/>
      <x:c r="O171" s="18"/>
      <x:c r="P171" s="18"/>
      <x:c r="Q171" s="18"/>
      <x:c r="R171" s="18"/>
      <x:c r="S171" s="18"/>
      <x:c r="T171" s="18"/>
      <x:c r="U171" s="18"/>
      <x:c r="V171" s="18"/>
      <x:c r="W171" s="18"/>
      <x:c r="X171" s="18"/>
      <x:c r="Y171" s="18"/>
      <x:c r="Z171" s="18"/>
      <x:c r="AA171" s="18"/>
      <x:c r="AB171" s="18"/>
      <x:c r="AC171" s="18"/>
      <x:c r="AD171" s="16" t="str">
        <x:f>IF($A171="","",SUMIF(MATERIÁLY!$A$2:$A$1201,$A171,MATERIÁLY!$G$2:$G$1201))</x:f>
      </x:c>
      <x:c r="AE171" s="16" t="str">
        <x:f>IF($A171="","",V171*W171)</x:f>
      </x:c>
      <x:c r="AF171" s="16" t="str">
        <x:f>IF($A171="","",IF(AA171&gt;0,Z171/AA171,0))</x:f>
      </x:c>
      <x:c r="AG171" s="16" t="str">
        <x:f>IF($A171="","",AD171+AE171+AF171+X171+Y171)</x:f>
      </x:c>
      <x:c r="AH171" s="16" t="str">
        <x:f>IF($A171="","",IF(AC171+AB171&gt;=100,"",AG171/(1-(AC171+AB171)/100)))</x:f>
      </x:c>
      <x:c r="AI171" s="16" t="str">
        <x:f>IF(OR($A171="",AH171=""),"",AH171*(1-AB171/100)-AG171)</x:f>
      </x:c>
      <x:c r="AJ171" s="16" t="str">
        <x:f>IF(OR($A171="",AG171=0,AI171=""),"",AI171/AG171*100)</x:f>
      </x:c>
      <x:c r="AK171" s="16" t="str">
        <x:f>IF($A171="","",AI171*MAX(1,AA171))</x:f>
      </x:c>
      <x:c r="AL171" s="16" t="str">
        <x:f>IF(OR($A171="",AH171=""),"",AH171*(1+AM171/100))</x:f>
      </x:c>
    </x:row>
    <x:row r="172">
      <x:c r="A172" s="18"/>
      <x:c r="B172" s="18"/>
      <x:c r="C172" s="18"/>
      <x:c r="D172" s="18"/>
      <x:c r="E172" s="18"/>
      <x:c r="F172" s="18"/>
      <x:c r="G172" s="18"/>
      <x:c r="H172" s="18"/>
      <x:c r="I172" s="18"/>
      <x:c r="J172" s="18"/>
      <x:c r="K172" s="18"/>
      <x:c r="L172" s="18"/>
      <x:c r="M172" s="18"/>
      <x:c r="N172" s="18"/>
      <x:c r="O172" s="18"/>
      <x:c r="P172" s="18"/>
      <x:c r="Q172" s="18"/>
      <x:c r="R172" s="18"/>
      <x:c r="S172" s="18"/>
      <x:c r="T172" s="18"/>
      <x:c r="U172" s="18"/>
      <x:c r="V172" s="18"/>
      <x:c r="W172" s="18"/>
      <x:c r="X172" s="18"/>
      <x:c r="Y172" s="18"/>
      <x:c r="Z172" s="18"/>
      <x:c r="AA172" s="18"/>
      <x:c r="AB172" s="18"/>
      <x:c r="AC172" s="18"/>
      <x:c r="AD172" s="16" t="str">
        <x:f>IF($A172="","",SUMIF(MATERIÁLY!$A$2:$A$1201,$A172,MATERIÁLY!$G$2:$G$1201))</x:f>
      </x:c>
      <x:c r="AE172" s="16" t="str">
        <x:f>IF($A172="","",V172*W172)</x:f>
      </x:c>
      <x:c r="AF172" s="16" t="str">
        <x:f>IF($A172="","",IF(AA172&gt;0,Z172/AA172,0))</x:f>
      </x:c>
      <x:c r="AG172" s="16" t="str">
        <x:f>IF($A172="","",AD172+AE172+AF172+X172+Y172)</x:f>
      </x:c>
      <x:c r="AH172" s="16" t="str">
        <x:f>IF($A172="","",IF(AC172+AB172&gt;=100,"",AG172/(1-(AC172+AB172)/100)))</x:f>
      </x:c>
      <x:c r="AI172" s="16" t="str">
        <x:f>IF(OR($A172="",AH172=""),"",AH172*(1-AB172/100)-AG172)</x:f>
      </x:c>
      <x:c r="AJ172" s="16" t="str">
        <x:f>IF(OR($A172="",AG172=0,AI172=""),"",AI172/AG172*100)</x:f>
      </x:c>
      <x:c r="AK172" s="16" t="str">
        <x:f>IF($A172="","",AI172*MAX(1,AA172))</x:f>
      </x:c>
      <x:c r="AL172" s="16" t="str">
        <x:f>IF(OR($A172="",AH172=""),"",AH172*(1+AM172/100))</x:f>
      </x:c>
    </x:row>
    <x:row r="173">
      <x:c r="A173" s="18"/>
      <x:c r="B173" s="18"/>
      <x:c r="C173" s="18"/>
      <x:c r="D173" s="18"/>
      <x:c r="E173" s="18"/>
      <x:c r="F173" s="18"/>
      <x:c r="G173" s="18"/>
      <x:c r="H173" s="18"/>
      <x:c r="I173" s="18"/>
      <x:c r="J173" s="18"/>
      <x:c r="K173" s="18"/>
      <x:c r="L173" s="18"/>
      <x:c r="M173" s="18"/>
      <x:c r="N173" s="18"/>
      <x:c r="O173" s="18"/>
      <x:c r="P173" s="18"/>
      <x:c r="Q173" s="18"/>
      <x:c r="R173" s="18"/>
      <x:c r="S173" s="18"/>
      <x:c r="T173" s="18"/>
      <x:c r="U173" s="18"/>
      <x:c r="V173" s="18"/>
      <x:c r="W173" s="18"/>
      <x:c r="X173" s="18"/>
      <x:c r="Y173" s="18"/>
      <x:c r="Z173" s="18"/>
      <x:c r="AA173" s="18"/>
      <x:c r="AB173" s="18"/>
      <x:c r="AC173" s="18"/>
      <x:c r="AD173" s="16" t="str">
        <x:f>IF($A173="","",SUMIF(MATERIÁLY!$A$2:$A$1201,$A173,MATERIÁLY!$G$2:$G$1201))</x:f>
      </x:c>
      <x:c r="AE173" s="16" t="str">
        <x:f>IF($A173="","",V173*W173)</x:f>
      </x:c>
      <x:c r="AF173" s="16" t="str">
        <x:f>IF($A173="","",IF(AA173&gt;0,Z173/AA173,0))</x:f>
      </x:c>
      <x:c r="AG173" s="16" t="str">
        <x:f>IF($A173="","",AD173+AE173+AF173+X173+Y173)</x:f>
      </x:c>
      <x:c r="AH173" s="16" t="str">
        <x:f>IF($A173="","",IF(AC173+AB173&gt;=100,"",AG173/(1-(AC173+AB173)/100)))</x:f>
      </x:c>
      <x:c r="AI173" s="16" t="str">
        <x:f>IF(OR($A173="",AH173=""),"",AH173*(1-AB173/100)-AG173)</x:f>
      </x:c>
      <x:c r="AJ173" s="16" t="str">
        <x:f>IF(OR($A173="",AG173=0,AI173=""),"",AI173/AG173*100)</x:f>
      </x:c>
      <x:c r="AK173" s="16" t="str">
        <x:f>IF($A173="","",AI173*MAX(1,AA173))</x:f>
      </x:c>
      <x:c r="AL173" s="16" t="str">
        <x:f>IF(OR($A173="",AH173=""),"",AH173*(1+AM173/100))</x:f>
      </x:c>
    </x:row>
    <x:row r="174">
      <x:c r="A174" s="18"/>
      <x:c r="B174" s="18"/>
      <x:c r="C174" s="18"/>
      <x:c r="D174" s="18"/>
      <x:c r="E174" s="18"/>
      <x:c r="F174" s="18"/>
      <x:c r="G174" s="18"/>
      <x:c r="H174" s="18"/>
      <x:c r="I174" s="18"/>
      <x:c r="J174" s="18"/>
      <x:c r="K174" s="18"/>
      <x:c r="L174" s="18"/>
      <x:c r="M174" s="18"/>
      <x:c r="N174" s="18"/>
      <x:c r="O174" s="18"/>
      <x:c r="P174" s="18"/>
      <x:c r="Q174" s="18"/>
      <x:c r="R174" s="18"/>
      <x:c r="S174" s="18"/>
      <x:c r="T174" s="18"/>
      <x:c r="U174" s="18"/>
      <x:c r="V174" s="18"/>
      <x:c r="W174" s="18"/>
      <x:c r="X174" s="18"/>
      <x:c r="Y174" s="18"/>
      <x:c r="Z174" s="18"/>
      <x:c r="AA174" s="18"/>
      <x:c r="AB174" s="18"/>
      <x:c r="AC174" s="18"/>
      <x:c r="AD174" s="16" t="str">
        <x:f>IF($A174="","",SUMIF(MATERIÁLY!$A$2:$A$1201,$A174,MATERIÁLY!$G$2:$G$1201))</x:f>
      </x:c>
      <x:c r="AE174" s="16" t="str">
        <x:f>IF($A174="","",V174*W174)</x:f>
      </x:c>
      <x:c r="AF174" s="16" t="str">
        <x:f>IF($A174="","",IF(AA174&gt;0,Z174/AA174,0))</x:f>
      </x:c>
      <x:c r="AG174" s="16" t="str">
        <x:f>IF($A174="","",AD174+AE174+AF174+X174+Y174)</x:f>
      </x:c>
      <x:c r="AH174" s="16" t="str">
        <x:f>IF($A174="","",IF(AC174+AB174&gt;=100,"",AG174/(1-(AC174+AB174)/100)))</x:f>
      </x:c>
      <x:c r="AI174" s="16" t="str">
        <x:f>IF(OR($A174="",AH174=""),"",AH174*(1-AB174/100)-AG174)</x:f>
      </x:c>
      <x:c r="AJ174" s="16" t="str">
        <x:f>IF(OR($A174="",AG174=0,AI174=""),"",AI174/AG174*100)</x:f>
      </x:c>
      <x:c r="AK174" s="16" t="str">
        <x:f>IF($A174="","",AI174*MAX(1,AA174))</x:f>
      </x:c>
      <x:c r="AL174" s="16" t="str">
        <x:f>IF(OR($A174="",AH174=""),"",AH174*(1+AM174/100))</x:f>
      </x:c>
    </x:row>
    <x:row r="175">
      <x:c r="A175" s="18"/>
      <x:c r="B175" s="18"/>
      <x:c r="C175" s="18"/>
      <x:c r="D175" s="18"/>
      <x:c r="E175" s="18"/>
      <x:c r="F175" s="18"/>
      <x:c r="G175" s="18"/>
      <x:c r="H175" s="18"/>
      <x:c r="I175" s="18"/>
      <x:c r="J175" s="18"/>
      <x:c r="K175" s="18"/>
      <x:c r="L175" s="18"/>
      <x:c r="M175" s="18"/>
      <x:c r="N175" s="18"/>
      <x:c r="O175" s="18"/>
      <x:c r="P175" s="18"/>
      <x:c r="Q175" s="18"/>
      <x:c r="R175" s="18"/>
      <x:c r="S175" s="18"/>
      <x:c r="T175" s="18"/>
      <x:c r="U175" s="18"/>
      <x:c r="V175" s="18"/>
      <x:c r="W175" s="18"/>
      <x:c r="X175" s="18"/>
      <x:c r="Y175" s="18"/>
      <x:c r="Z175" s="18"/>
      <x:c r="AA175" s="18"/>
      <x:c r="AB175" s="18"/>
      <x:c r="AC175" s="18"/>
      <x:c r="AD175" s="16" t="str">
        <x:f>IF($A175="","",SUMIF(MATERIÁLY!$A$2:$A$1201,$A175,MATERIÁLY!$G$2:$G$1201))</x:f>
      </x:c>
      <x:c r="AE175" s="16" t="str">
        <x:f>IF($A175="","",V175*W175)</x:f>
      </x:c>
      <x:c r="AF175" s="16" t="str">
        <x:f>IF($A175="","",IF(AA175&gt;0,Z175/AA175,0))</x:f>
      </x:c>
      <x:c r="AG175" s="16" t="str">
        <x:f>IF($A175="","",AD175+AE175+AF175+X175+Y175)</x:f>
      </x:c>
      <x:c r="AH175" s="16" t="str">
        <x:f>IF($A175="","",IF(AC175+AB175&gt;=100,"",AG175/(1-(AC175+AB175)/100)))</x:f>
      </x:c>
      <x:c r="AI175" s="16" t="str">
        <x:f>IF(OR($A175="",AH175=""),"",AH175*(1-AB175/100)-AG175)</x:f>
      </x:c>
      <x:c r="AJ175" s="16" t="str">
        <x:f>IF(OR($A175="",AG175=0,AI175=""),"",AI175/AG175*100)</x:f>
      </x:c>
      <x:c r="AK175" s="16" t="str">
        <x:f>IF($A175="","",AI175*MAX(1,AA175))</x:f>
      </x:c>
      <x:c r="AL175" s="16" t="str">
        <x:f>IF(OR($A175="",AH175=""),"",AH175*(1+AM175/100))</x:f>
      </x:c>
    </x:row>
    <x:row r="176">
      <x:c r="A176" s="18"/>
      <x:c r="B176" s="18"/>
      <x:c r="C176" s="18"/>
      <x:c r="D176" s="18"/>
      <x:c r="E176" s="18"/>
      <x:c r="F176" s="18"/>
      <x:c r="G176" s="18"/>
      <x:c r="H176" s="18"/>
      <x:c r="I176" s="18"/>
      <x:c r="J176" s="18"/>
      <x:c r="K176" s="18"/>
      <x:c r="L176" s="18"/>
      <x:c r="M176" s="18"/>
      <x:c r="N176" s="18"/>
      <x:c r="O176" s="18"/>
      <x:c r="P176" s="18"/>
      <x:c r="Q176" s="18"/>
      <x:c r="R176" s="18"/>
      <x:c r="S176" s="18"/>
      <x:c r="T176" s="18"/>
      <x:c r="U176" s="18"/>
      <x:c r="V176" s="18"/>
      <x:c r="W176" s="18"/>
      <x:c r="X176" s="18"/>
      <x:c r="Y176" s="18"/>
      <x:c r="Z176" s="18"/>
      <x:c r="AA176" s="18"/>
      <x:c r="AB176" s="18"/>
      <x:c r="AC176" s="18"/>
      <x:c r="AD176" s="16" t="str">
        <x:f>IF($A176="","",SUMIF(MATERIÁLY!$A$2:$A$1201,$A176,MATERIÁLY!$G$2:$G$1201))</x:f>
      </x:c>
      <x:c r="AE176" s="16" t="str">
        <x:f>IF($A176="","",V176*W176)</x:f>
      </x:c>
      <x:c r="AF176" s="16" t="str">
        <x:f>IF($A176="","",IF(AA176&gt;0,Z176/AA176,0))</x:f>
      </x:c>
      <x:c r="AG176" s="16" t="str">
        <x:f>IF($A176="","",AD176+AE176+AF176+X176+Y176)</x:f>
      </x:c>
      <x:c r="AH176" s="16" t="str">
        <x:f>IF($A176="","",IF(AC176+AB176&gt;=100,"",AG176/(1-(AC176+AB176)/100)))</x:f>
      </x:c>
      <x:c r="AI176" s="16" t="str">
        <x:f>IF(OR($A176="",AH176=""),"",AH176*(1-AB176/100)-AG176)</x:f>
      </x:c>
      <x:c r="AJ176" s="16" t="str">
        <x:f>IF(OR($A176="",AG176=0,AI176=""),"",AI176/AG176*100)</x:f>
      </x:c>
      <x:c r="AK176" s="16" t="str">
        <x:f>IF($A176="","",AI176*MAX(1,AA176))</x:f>
      </x:c>
      <x:c r="AL176" s="16" t="str">
        <x:f>IF(OR($A176="",AH176=""),"",AH176*(1+AM176/100))</x:f>
      </x:c>
    </x:row>
    <x:row r="177">
      <x:c r="A177" s="18"/>
      <x:c r="B177" s="18"/>
      <x:c r="C177" s="18"/>
      <x:c r="D177" s="18"/>
      <x:c r="E177" s="18"/>
      <x:c r="F177" s="18"/>
      <x:c r="G177" s="18"/>
      <x:c r="H177" s="18"/>
      <x:c r="I177" s="18"/>
      <x:c r="J177" s="18"/>
      <x:c r="K177" s="18"/>
      <x:c r="L177" s="18"/>
      <x:c r="M177" s="18"/>
      <x:c r="N177" s="18"/>
      <x:c r="O177" s="18"/>
      <x:c r="P177" s="18"/>
      <x:c r="Q177" s="18"/>
      <x:c r="R177" s="18"/>
      <x:c r="S177" s="18"/>
      <x:c r="T177" s="18"/>
      <x:c r="U177" s="18"/>
      <x:c r="V177" s="18"/>
      <x:c r="W177" s="18"/>
      <x:c r="X177" s="18"/>
      <x:c r="Y177" s="18"/>
      <x:c r="Z177" s="18"/>
      <x:c r="AA177" s="18"/>
      <x:c r="AB177" s="18"/>
      <x:c r="AC177" s="18"/>
      <x:c r="AD177" s="16" t="str">
        <x:f>IF($A177="","",SUMIF(MATERIÁLY!$A$2:$A$1201,$A177,MATERIÁLY!$G$2:$G$1201))</x:f>
      </x:c>
      <x:c r="AE177" s="16" t="str">
        <x:f>IF($A177="","",V177*W177)</x:f>
      </x:c>
      <x:c r="AF177" s="16" t="str">
        <x:f>IF($A177="","",IF(AA177&gt;0,Z177/AA177,0))</x:f>
      </x:c>
      <x:c r="AG177" s="16" t="str">
        <x:f>IF($A177="","",AD177+AE177+AF177+X177+Y177)</x:f>
      </x:c>
      <x:c r="AH177" s="16" t="str">
        <x:f>IF($A177="","",IF(AC177+AB177&gt;=100,"",AG177/(1-(AC177+AB177)/100)))</x:f>
      </x:c>
      <x:c r="AI177" s="16" t="str">
        <x:f>IF(OR($A177="",AH177=""),"",AH177*(1-AB177/100)-AG177)</x:f>
      </x:c>
      <x:c r="AJ177" s="16" t="str">
        <x:f>IF(OR($A177="",AG177=0,AI177=""),"",AI177/AG177*100)</x:f>
      </x:c>
      <x:c r="AK177" s="16" t="str">
        <x:f>IF($A177="","",AI177*MAX(1,AA177))</x:f>
      </x:c>
      <x:c r="AL177" s="16" t="str">
        <x:f>IF(OR($A177="",AH177=""),"",AH177*(1+AM177/100))</x:f>
      </x:c>
    </x:row>
    <x:row r="178">
      <x:c r="A178" s="18"/>
      <x:c r="B178" s="18"/>
      <x:c r="C178" s="18"/>
      <x:c r="D178" s="18"/>
      <x:c r="E178" s="18"/>
      <x:c r="F178" s="18"/>
      <x:c r="G178" s="18"/>
      <x:c r="H178" s="18"/>
      <x:c r="I178" s="18"/>
      <x:c r="J178" s="18"/>
      <x:c r="K178" s="18"/>
      <x:c r="L178" s="18"/>
      <x:c r="M178" s="18"/>
      <x:c r="N178" s="18"/>
      <x:c r="O178" s="18"/>
      <x:c r="P178" s="18"/>
      <x:c r="Q178" s="18"/>
      <x:c r="R178" s="18"/>
      <x:c r="S178" s="18"/>
      <x:c r="T178" s="18"/>
      <x:c r="U178" s="18"/>
      <x:c r="V178" s="18"/>
      <x:c r="W178" s="18"/>
      <x:c r="X178" s="18"/>
      <x:c r="Y178" s="18"/>
      <x:c r="Z178" s="18"/>
      <x:c r="AA178" s="18"/>
      <x:c r="AB178" s="18"/>
      <x:c r="AC178" s="18"/>
      <x:c r="AD178" s="16" t="str">
        <x:f>IF($A178="","",SUMIF(MATERIÁLY!$A$2:$A$1201,$A178,MATERIÁLY!$G$2:$G$1201))</x:f>
      </x:c>
      <x:c r="AE178" s="16" t="str">
        <x:f>IF($A178="","",V178*W178)</x:f>
      </x:c>
      <x:c r="AF178" s="16" t="str">
        <x:f>IF($A178="","",IF(AA178&gt;0,Z178/AA178,0))</x:f>
      </x:c>
      <x:c r="AG178" s="16" t="str">
        <x:f>IF($A178="","",AD178+AE178+AF178+X178+Y178)</x:f>
      </x:c>
      <x:c r="AH178" s="16" t="str">
        <x:f>IF($A178="","",IF(AC178+AB178&gt;=100,"",AG178/(1-(AC178+AB178)/100)))</x:f>
      </x:c>
      <x:c r="AI178" s="16" t="str">
        <x:f>IF(OR($A178="",AH178=""),"",AH178*(1-AB178/100)-AG178)</x:f>
      </x:c>
      <x:c r="AJ178" s="16" t="str">
        <x:f>IF(OR($A178="",AG178=0,AI178=""),"",AI178/AG178*100)</x:f>
      </x:c>
      <x:c r="AK178" s="16" t="str">
        <x:f>IF($A178="","",AI178*MAX(1,AA178))</x:f>
      </x:c>
      <x:c r="AL178" s="16" t="str">
        <x:f>IF(OR($A178="",AH178=""),"",AH178*(1+AM178/100))</x:f>
      </x:c>
    </x:row>
    <x:row r="179">
      <x:c r="A179" s="18"/>
      <x:c r="B179" s="18"/>
      <x:c r="C179" s="18"/>
      <x:c r="D179" s="18"/>
      <x:c r="E179" s="18"/>
      <x:c r="F179" s="18"/>
      <x:c r="G179" s="18"/>
      <x:c r="H179" s="18"/>
      <x:c r="I179" s="18"/>
      <x:c r="J179" s="18"/>
      <x:c r="K179" s="18"/>
      <x:c r="L179" s="18"/>
      <x:c r="M179" s="18"/>
      <x:c r="N179" s="18"/>
      <x:c r="O179" s="18"/>
      <x:c r="P179" s="18"/>
      <x:c r="Q179" s="18"/>
      <x:c r="R179" s="18"/>
      <x:c r="S179" s="18"/>
      <x:c r="T179" s="18"/>
      <x:c r="U179" s="18"/>
      <x:c r="V179" s="18"/>
      <x:c r="W179" s="18"/>
      <x:c r="X179" s="18"/>
      <x:c r="Y179" s="18"/>
      <x:c r="Z179" s="18"/>
      <x:c r="AA179" s="18"/>
      <x:c r="AB179" s="18"/>
      <x:c r="AC179" s="18"/>
      <x:c r="AD179" s="16" t="str">
        <x:f>IF($A179="","",SUMIF(MATERIÁLY!$A$2:$A$1201,$A179,MATERIÁLY!$G$2:$G$1201))</x:f>
      </x:c>
      <x:c r="AE179" s="16" t="str">
        <x:f>IF($A179="","",V179*W179)</x:f>
      </x:c>
      <x:c r="AF179" s="16" t="str">
        <x:f>IF($A179="","",IF(AA179&gt;0,Z179/AA179,0))</x:f>
      </x:c>
      <x:c r="AG179" s="16" t="str">
        <x:f>IF($A179="","",AD179+AE179+AF179+X179+Y179)</x:f>
      </x:c>
      <x:c r="AH179" s="16" t="str">
        <x:f>IF($A179="","",IF(AC179+AB179&gt;=100,"",AG179/(1-(AC179+AB179)/100)))</x:f>
      </x:c>
      <x:c r="AI179" s="16" t="str">
        <x:f>IF(OR($A179="",AH179=""),"",AH179*(1-AB179/100)-AG179)</x:f>
      </x:c>
      <x:c r="AJ179" s="16" t="str">
        <x:f>IF(OR($A179="",AG179=0,AI179=""),"",AI179/AG179*100)</x:f>
      </x:c>
      <x:c r="AK179" s="16" t="str">
        <x:f>IF($A179="","",AI179*MAX(1,AA179))</x:f>
      </x:c>
      <x:c r="AL179" s="16" t="str">
        <x:f>IF(OR($A179="",AH179=""),"",AH179*(1+AM179/100))</x:f>
      </x:c>
    </x:row>
    <x:row r="180">
      <x:c r="A180" s="18"/>
      <x:c r="B180" s="18"/>
      <x:c r="C180" s="18"/>
      <x:c r="D180" s="18"/>
      <x:c r="E180" s="18"/>
      <x:c r="F180" s="18"/>
      <x:c r="G180" s="18"/>
      <x:c r="H180" s="18"/>
      <x:c r="I180" s="18"/>
      <x:c r="J180" s="18"/>
      <x:c r="K180" s="18"/>
      <x:c r="L180" s="18"/>
      <x:c r="M180" s="18"/>
      <x:c r="N180" s="18"/>
      <x:c r="O180" s="18"/>
      <x:c r="P180" s="18"/>
      <x:c r="Q180" s="18"/>
      <x:c r="R180" s="18"/>
      <x:c r="S180" s="18"/>
      <x:c r="T180" s="18"/>
      <x:c r="U180" s="18"/>
      <x:c r="V180" s="18"/>
      <x:c r="W180" s="18"/>
      <x:c r="X180" s="18"/>
      <x:c r="Y180" s="18"/>
      <x:c r="Z180" s="18"/>
      <x:c r="AA180" s="18"/>
      <x:c r="AB180" s="18"/>
      <x:c r="AC180" s="18"/>
      <x:c r="AD180" s="16" t="str">
        <x:f>IF($A180="","",SUMIF(MATERIÁLY!$A$2:$A$1201,$A180,MATERIÁLY!$G$2:$G$1201))</x:f>
      </x:c>
      <x:c r="AE180" s="16" t="str">
        <x:f>IF($A180="","",V180*W180)</x:f>
      </x:c>
      <x:c r="AF180" s="16" t="str">
        <x:f>IF($A180="","",IF(AA180&gt;0,Z180/AA180,0))</x:f>
      </x:c>
      <x:c r="AG180" s="16" t="str">
        <x:f>IF($A180="","",AD180+AE180+AF180+X180+Y180)</x:f>
      </x:c>
      <x:c r="AH180" s="16" t="str">
        <x:f>IF($A180="","",IF(AC180+AB180&gt;=100,"",AG180/(1-(AC180+AB180)/100)))</x:f>
      </x:c>
      <x:c r="AI180" s="16" t="str">
        <x:f>IF(OR($A180="",AH180=""),"",AH180*(1-AB180/100)-AG180)</x:f>
      </x:c>
      <x:c r="AJ180" s="16" t="str">
        <x:f>IF(OR($A180="",AG180=0,AI180=""),"",AI180/AG180*100)</x:f>
      </x:c>
      <x:c r="AK180" s="16" t="str">
        <x:f>IF($A180="","",AI180*MAX(1,AA180))</x:f>
      </x:c>
      <x:c r="AL180" s="16" t="str">
        <x:f>IF(OR($A180="",AH180=""),"",AH180*(1+AM180/100))</x:f>
      </x:c>
    </x:row>
    <x:row r="181">
      <x:c r="A181" s="18"/>
      <x:c r="B181" s="18"/>
      <x:c r="C181" s="18"/>
      <x:c r="D181" s="18"/>
      <x:c r="E181" s="18"/>
      <x:c r="F181" s="18"/>
      <x:c r="G181" s="18"/>
      <x:c r="H181" s="18"/>
      <x:c r="I181" s="18"/>
      <x:c r="J181" s="18"/>
      <x:c r="K181" s="18"/>
      <x:c r="L181" s="18"/>
      <x:c r="M181" s="18"/>
      <x:c r="N181" s="18"/>
      <x:c r="O181" s="18"/>
      <x:c r="P181" s="18"/>
      <x:c r="Q181" s="18"/>
      <x:c r="R181" s="18"/>
      <x:c r="S181" s="18"/>
      <x:c r="T181" s="18"/>
      <x:c r="U181" s="18"/>
      <x:c r="V181" s="18"/>
      <x:c r="W181" s="18"/>
      <x:c r="X181" s="18"/>
      <x:c r="Y181" s="18"/>
      <x:c r="Z181" s="18"/>
      <x:c r="AA181" s="18"/>
      <x:c r="AB181" s="18"/>
      <x:c r="AC181" s="18"/>
      <x:c r="AD181" s="16" t="str">
        <x:f>IF($A181="","",SUMIF(MATERIÁLY!$A$2:$A$1201,$A181,MATERIÁLY!$G$2:$G$1201))</x:f>
      </x:c>
      <x:c r="AE181" s="16" t="str">
        <x:f>IF($A181="","",V181*W181)</x:f>
      </x:c>
      <x:c r="AF181" s="16" t="str">
        <x:f>IF($A181="","",IF(AA181&gt;0,Z181/AA181,0))</x:f>
      </x:c>
      <x:c r="AG181" s="16" t="str">
        <x:f>IF($A181="","",AD181+AE181+AF181+X181+Y181)</x:f>
      </x:c>
      <x:c r="AH181" s="16" t="str">
        <x:f>IF($A181="","",IF(AC181+AB181&gt;=100,"",AG181/(1-(AC181+AB181)/100)))</x:f>
      </x:c>
      <x:c r="AI181" s="16" t="str">
        <x:f>IF(OR($A181="",AH181=""),"",AH181*(1-AB181/100)-AG181)</x:f>
      </x:c>
      <x:c r="AJ181" s="16" t="str">
        <x:f>IF(OR($A181="",AG181=0,AI181=""),"",AI181/AG181*100)</x:f>
      </x:c>
      <x:c r="AK181" s="16" t="str">
        <x:f>IF($A181="","",AI181*MAX(1,AA181))</x:f>
      </x:c>
      <x:c r="AL181" s="16" t="str">
        <x:f>IF(OR($A181="",AH181=""),"",AH181*(1+AM181/100))</x:f>
      </x:c>
    </x:row>
    <x:row r="182">
      <x:c r="A182" s="18"/>
      <x:c r="B182" s="18"/>
      <x:c r="C182" s="18"/>
      <x:c r="D182" s="18"/>
      <x:c r="E182" s="18"/>
      <x:c r="F182" s="18"/>
      <x:c r="G182" s="18"/>
      <x:c r="H182" s="18"/>
      <x:c r="I182" s="18"/>
      <x:c r="J182" s="18"/>
      <x:c r="K182" s="18"/>
      <x:c r="L182" s="18"/>
      <x:c r="M182" s="18"/>
      <x:c r="N182" s="18"/>
      <x:c r="O182" s="18"/>
      <x:c r="P182" s="18"/>
      <x:c r="Q182" s="18"/>
      <x:c r="R182" s="18"/>
      <x:c r="S182" s="18"/>
      <x:c r="T182" s="18"/>
      <x:c r="U182" s="18"/>
      <x:c r="V182" s="18"/>
      <x:c r="W182" s="18"/>
      <x:c r="X182" s="18"/>
      <x:c r="Y182" s="18"/>
      <x:c r="Z182" s="18"/>
      <x:c r="AA182" s="18"/>
      <x:c r="AB182" s="18"/>
      <x:c r="AC182" s="18"/>
      <x:c r="AD182" s="16" t="str">
        <x:f>IF($A182="","",SUMIF(MATERIÁLY!$A$2:$A$1201,$A182,MATERIÁLY!$G$2:$G$1201))</x:f>
      </x:c>
      <x:c r="AE182" s="16" t="str">
        <x:f>IF($A182="","",V182*W182)</x:f>
      </x:c>
      <x:c r="AF182" s="16" t="str">
        <x:f>IF($A182="","",IF(AA182&gt;0,Z182/AA182,0))</x:f>
      </x:c>
      <x:c r="AG182" s="16" t="str">
        <x:f>IF($A182="","",AD182+AE182+AF182+X182+Y182)</x:f>
      </x:c>
      <x:c r="AH182" s="16" t="str">
        <x:f>IF($A182="","",IF(AC182+AB182&gt;=100,"",AG182/(1-(AC182+AB182)/100)))</x:f>
      </x:c>
      <x:c r="AI182" s="16" t="str">
        <x:f>IF(OR($A182="",AH182=""),"",AH182*(1-AB182/100)-AG182)</x:f>
      </x:c>
      <x:c r="AJ182" s="16" t="str">
        <x:f>IF(OR($A182="",AG182=0,AI182=""),"",AI182/AG182*100)</x:f>
      </x:c>
      <x:c r="AK182" s="16" t="str">
        <x:f>IF($A182="","",AI182*MAX(1,AA182))</x:f>
      </x:c>
      <x:c r="AL182" s="16" t="str">
        <x:f>IF(OR($A182="",AH182=""),"",AH182*(1+AM182/100))</x:f>
      </x:c>
    </x:row>
    <x:row r="183">
      <x:c r="A183" s="18"/>
      <x:c r="B183" s="18"/>
      <x:c r="C183" s="18"/>
      <x:c r="D183" s="18"/>
      <x:c r="E183" s="18"/>
      <x:c r="F183" s="18"/>
      <x:c r="G183" s="18"/>
      <x:c r="H183" s="18"/>
      <x:c r="I183" s="18"/>
      <x:c r="J183" s="18"/>
      <x:c r="K183" s="18"/>
      <x:c r="L183" s="18"/>
      <x:c r="M183" s="18"/>
      <x:c r="N183" s="18"/>
      <x:c r="O183" s="18"/>
      <x:c r="P183" s="18"/>
      <x:c r="Q183" s="18"/>
      <x:c r="R183" s="18"/>
      <x:c r="S183" s="18"/>
      <x:c r="T183" s="18"/>
      <x:c r="U183" s="18"/>
      <x:c r="V183" s="18"/>
      <x:c r="W183" s="18"/>
      <x:c r="X183" s="18"/>
      <x:c r="Y183" s="18"/>
      <x:c r="Z183" s="18"/>
      <x:c r="AA183" s="18"/>
      <x:c r="AB183" s="18"/>
      <x:c r="AC183" s="18"/>
      <x:c r="AD183" s="16" t="str">
        <x:f>IF($A183="","",SUMIF(MATERIÁLY!$A$2:$A$1201,$A183,MATERIÁLY!$G$2:$G$1201))</x:f>
      </x:c>
      <x:c r="AE183" s="16" t="str">
        <x:f>IF($A183="","",V183*W183)</x:f>
      </x:c>
      <x:c r="AF183" s="16" t="str">
        <x:f>IF($A183="","",IF(AA183&gt;0,Z183/AA183,0))</x:f>
      </x:c>
      <x:c r="AG183" s="16" t="str">
        <x:f>IF($A183="","",AD183+AE183+AF183+X183+Y183)</x:f>
      </x:c>
      <x:c r="AH183" s="16" t="str">
        <x:f>IF($A183="","",IF(AC183+AB183&gt;=100,"",AG183/(1-(AC183+AB183)/100)))</x:f>
      </x:c>
      <x:c r="AI183" s="16" t="str">
        <x:f>IF(OR($A183="",AH183=""),"",AH183*(1-AB183/100)-AG183)</x:f>
      </x:c>
      <x:c r="AJ183" s="16" t="str">
        <x:f>IF(OR($A183="",AG183=0,AI183=""),"",AI183/AG183*100)</x:f>
      </x:c>
      <x:c r="AK183" s="16" t="str">
        <x:f>IF($A183="","",AI183*MAX(1,AA183))</x:f>
      </x:c>
      <x:c r="AL183" s="16" t="str">
        <x:f>IF(OR($A183="",AH183=""),"",AH183*(1+AM183/100))</x:f>
      </x:c>
    </x:row>
    <x:row r="184">
      <x:c r="A184" s="18"/>
      <x:c r="B184" s="18"/>
      <x:c r="C184" s="18"/>
      <x:c r="D184" s="18"/>
      <x:c r="E184" s="18"/>
      <x:c r="F184" s="18"/>
      <x:c r="G184" s="18"/>
      <x:c r="H184" s="18"/>
      <x:c r="I184" s="18"/>
      <x:c r="J184" s="18"/>
      <x:c r="K184" s="18"/>
      <x:c r="L184" s="18"/>
      <x:c r="M184" s="18"/>
      <x:c r="N184" s="18"/>
      <x:c r="O184" s="18"/>
      <x:c r="P184" s="18"/>
      <x:c r="Q184" s="18"/>
      <x:c r="R184" s="18"/>
      <x:c r="S184" s="18"/>
      <x:c r="T184" s="18"/>
      <x:c r="U184" s="18"/>
      <x:c r="V184" s="18"/>
      <x:c r="W184" s="18"/>
      <x:c r="X184" s="18"/>
      <x:c r="Y184" s="18"/>
      <x:c r="Z184" s="18"/>
      <x:c r="AA184" s="18"/>
      <x:c r="AB184" s="18"/>
      <x:c r="AC184" s="18"/>
      <x:c r="AD184" s="16" t="str">
        <x:f>IF($A184="","",SUMIF(MATERIÁLY!$A$2:$A$1201,$A184,MATERIÁLY!$G$2:$G$1201))</x:f>
      </x:c>
      <x:c r="AE184" s="16" t="str">
        <x:f>IF($A184="","",V184*W184)</x:f>
      </x:c>
      <x:c r="AF184" s="16" t="str">
        <x:f>IF($A184="","",IF(AA184&gt;0,Z184/AA184,0))</x:f>
      </x:c>
      <x:c r="AG184" s="16" t="str">
        <x:f>IF($A184="","",AD184+AE184+AF184+X184+Y184)</x:f>
      </x:c>
      <x:c r="AH184" s="16" t="str">
        <x:f>IF($A184="","",IF(AC184+AB184&gt;=100,"",AG184/(1-(AC184+AB184)/100)))</x:f>
      </x:c>
      <x:c r="AI184" s="16" t="str">
        <x:f>IF(OR($A184="",AH184=""),"",AH184*(1-AB184/100)-AG184)</x:f>
      </x:c>
      <x:c r="AJ184" s="16" t="str">
        <x:f>IF(OR($A184="",AG184=0,AI184=""),"",AI184/AG184*100)</x:f>
      </x:c>
      <x:c r="AK184" s="16" t="str">
        <x:f>IF($A184="","",AI184*MAX(1,AA184))</x:f>
      </x:c>
      <x:c r="AL184" s="16" t="str">
        <x:f>IF(OR($A184="",AH184=""),"",AH184*(1+AM184/100))</x:f>
      </x:c>
    </x:row>
    <x:row r="185">
      <x:c r="A185" s="18"/>
      <x:c r="B185" s="18"/>
      <x:c r="C185" s="18"/>
      <x:c r="D185" s="18"/>
      <x:c r="E185" s="18"/>
      <x:c r="F185" s="18"/>
      <x:c r="G185" s="18"/>
      <x:c r="H185" s="18"/>
      <x:c r="I185" s="18"/>
      <x:c r="J185" s="18"/>
      <x:c r="K185" s="18"/>
      <x:c r="L185" s="18"/>
      <x:c r="M185" s="18"/>
      <x:c r="N185" s="18"/>
      <x:c r="O185" s="18"/>
      <x:c r="P185" s="18"/>
      <x:c r="Q185" s="18"/>
      <x:c r="R185" s="18"/>
      <x:c r="S185" s="18"/>
      <x:c r="T185" s="18"/>
      <x:c r="U185" s="18"/>
      <x:c r="V185" s="18"/>
      <x:c r="W185" s="18"/>
      <x:c r="X185" s="18"/>
      <x:c r="Y185" s="18"/>
      <x:c r="Z185" s="18"/>
      <x:c r="AA185" s="18"/>
      <x:c r="AB185" s="18"/>
      <x:c r="AC185" s="18"/>
      <x:c r="AD185" s="16" t="str">
        <x:f>IF($A185="","",SUMIF(MATERIÁLY!$A$2:$A$1201,$A185,MATERIÁLY!$G$2:$G$1201))</x:f>
      </x:c>
      <x:c r="AE185" s="16" t="str">
        <x:f>IF($A185="","",V185*W185)</x:f>
      </x:c>
      <x:c r="AF185" s="16" t="str">
        <x:f>IF($A185="","",IF(AA185&gt;0,Z185/AA185,0))</x:f>
      </x:c>
      <x:c r="AG185" s="16" t="str">
        <x:f>IF($A185="","",AD185+AE185+AF185+X185+Y185)</x:f>
      </x:c>
      <x:c r="AH185" s="16" t="str">
        <x:f>IF($A185="","",IF(AC185+AB185&gt;=100,"",AG185/(1-(AC185+AB185)/100)))</x:f>
      </x:c>
      <x:c r="AI185" s="16" t="str">
        <x:f>IF(OR($A185="",AH185=""),"",AH185*(1-AB185/100)-AG185)</x:f>
      </x:c>
      <x:c r="AJ185" s="16" t="str">
        <x:f>IF(OR($A185="",AG185=0,AI185=""),"",AI185/AG185*100)</x:f>
      </x:c>
      <x:c r="AK185" s="16" t="str">
        <x:f>IF($A185="","",AI185*MAX(1,AA185))</x:f>
      </x:c>
      <x:c r="AL185" s="16" t="str">
        <x:f>IF(OR($A185="",AH185=""),"",AH185*(1+AM185/100))</x:f>
      </x:c>
    </x:row>
    <x:row r="186">
      <x:c r="A186" s="18"/>
      <x:c r="B186" s="18"/>
      <x:c r="C186" s="18"/>
      <x:c r="D186" s="18"/>
      <x:c r="E186" s="18"/>
      <x:c r="F186" s="18"/>
      <x:c r="G186" s="18"/>
      <x:c r="H186" s="18"/>
      <x:c r="I186" s="18"/>
      <x:c r="J186" s="18"/>
      <x:c r="K186" s="18"/>
      <x:c r="L186" s="18"/>
      <x:c r="M186" s="18"/>
      <x:c r="N186" s="18"/>
      <x:c r="O186" s="18"/>
      <x:c r="P186" s="18"/>
      <x:c r="Q186" s="18"/>
      <x:c r="R186" s="18"/>
      <x:c r="S186" s="18"/>
      <x:c r="T186" s="18"/>
      <x:c r="U186" s="18"/>
      <x:c r="V186" s="18"/>
      <x:c r="W186" s="18"/>
      <x:c r="X186" s="18"/>
      <x:c r="Y186" s="18"/>
      <x:c r="Z186" s="18"/>
      <x:c r="AA186" s="18"/>
      <x:c r="AB186" s="18"/>
      <x:c r="AC186" s="18"/>
      <x:c r="AD186" s="16" t="str">
        <x:f>IF($A186="","",SUMIF(MATERIÁLY!$A$2:$A$1201,$A186,MATERIÁLY!$G$2:$G$1201))</x:f>
      </x:c>
      <x:c r="AE186" s="16" t="str">
        <x:f>IF($A186="","",V186*W186)</x:f>
      </x:c>
      <x:c r="AF186" s="16" t="str">
        <x:f>IF($A186="","",IF(AA186&gt;0,Z186/AA186,0))</x:f>
      </x:c>
      <x:c r="AG186" s="16" t="str">
        <x:f>IF($A186="","",AD186+AE186+AF186+X186+Y186)</x:f>
      </x:c>
      <x:c r="AH186" s="16" t="str">
        <x:f>IF($A186="","",IF(AC186+AB186&gt;=100,"",AG186/(1-(AC186+AB186)/100)))</x:f>
      </x:c>
      <x:c r="AI186" s="16" t="str">
        <x:f>IF(OR($A186="",AH186=""),"",AH186*(1-AB186/100)-AG186)</x:f>
      </x:c>
      <x:c r="AJ186" s="16" t="str">
        <x:f>IF(OR($A186="",AG186=0,AI186=""),"",AI186/AG186*100)</x:f>
      </x:c>
      <x:c r="AK186" s="16" t="str">
        <x:f>IF($A186="","",AI186*MAX(1,AA186))</x:f>
      </x:c>
      <x:c r="AL186" s="16" t="str">
        <x:f>IF(OR($A186="",AH186=""),"",AH186*(1+AM186/100))</x:f>
      </x:c>
    </x:row>
    <x:row r="187">
      <x:c r="A187" s="18"/>
      <x:c r="B187" s="18"/>
      <x:c r="C187" s="18"/>
      <x:c r="D187" s="18"/>
      <x:c r="E187" s="18"/>
      <x:c r="F187" s="18"/>
      <x:c r="G187" s="18"/>
      <x:c r="H187" s="18"/>
      <x:c r="I187" s="18"/>
      <x:c r="J187" s="18"/>
      <x:c r="K187" s="18"/>
      <x:c r="L187" s="18"/>
      <x:c r="M187" s="18"/>
      <x:c r="N187" s="18"/>
      <x:c r="O187" s="18"/>
      <x:c r="P187" s="18"/>
      <x:c r="Q187" s="18"/>
      <x:c r="R187" s="18"/>
      <x:c r="S187" s="18"/>
      <x:c r="T187" s="18"/>
      <x:c r="U187" s="18"/>
      <x:c r="V187" s="18"/>
      <x:c r="W187" s="18"/>
      <x:c r="X187" s="18"/>
      <x:c r="Y187" s="18"/>
      <x:c r="Z187" s="18"/>
      <x:c r="AA187" s="18"/>
      <x:c r="AB187" s="18"/>
      <x:c r="AC187" s="18"/>
      <x:c r="AD187" s="16" t="str">
        <x:f>IF($A187="","",SUMIF(MATERIÁLY!$A$2:$A$1201,$A187,MATERIÁLY!$G$2:$G$1201))</x:f>
      </x:c>
      <x:c r="AE187" s="16" t="str">
        <x:f>IF($A187="","",V187*W187)</x:f>
      </x:c>
      <x:c r="AF187" s="16" t="str">
        <x:f>IF($A187="","",IF(AA187&gt;0,Z187/AA187,0))</x:f>
      </x:c>
      <x:c r="AG187" s="16" t="str">
        <x:f>IF($A187="","",AD187+AE187+AF187+X187+Y187)</x:f>
      </x:c>
      <x:c r="AH187" s="16" t="str">
        <x:f>IF($A187="","",IF(AC187+AB187&gt;=100,"",AG187/(1-(AC187+AB187)/100)))</x:f>
      </x:c>
      <x:c r="AI187" s="16" t="str">
        <x:f>IF(OR($A187="",AH187=""),"",AH187*(1-AB187/100)-AG187)</x:f>
      </x:c>
      <x:c r="AJ187" s="16" t="str">
        <x:f>IF(OR($A187="",AG187=0,AI187=""),"",AI187/AG187*100)</x:f>
      </x:c>
      <x:c r="AK187" s="16" t="str">
        <x:f>IF($A187="","",AI187*MAX(1,AA187))</x:f>
      </x:c>
      <x:c r="AL187" s="16" t="str">
        <x:f>IF(OR($A187="",AH187=""),"",AH187*(1+AM187/100))</x:f>
      </x:c>
    </x:row>
    <x:row r="188">
      <x:c r="A188" s="18"/>
      <x:c r="B188" s="18"/>
      <x:c r="C188" s="18"/>
      <x:c r="D188" s="18"/>
      <x:c r="E188" s="18"/>
      <x:c r="F188" s="18"/>
      <x:c r="G188" s="18"/>
      <x:c r="H188" s="18"/>
      <x:c r="I188" s="18"/>
      <x:c r="J188" s="18"/>
      <x:c r="K188" s="18"/>
      <x:c r="L188" s="18"/>
      <x:c r="M188" s="18"/>
      <x:c r="N188" s="18"/>
      <x:c r="O188" s="18"/>
      <x:c r="P188" s="18"/>
      <x:c r="Q188" s="18"/>
      <x:c r="R188" s="18"/>
      <x:c r="S188" s="18"/>
      <x:c r="T188" s="18"/>
      <x:c r="U188" s="18"/>
      <x:c r="V188" s="18"/>
      <x:c r="W188" s="18"/>
      <x:c r="X188" s="18"/>
      <x:c r="Y188" s="18"/>
      <x:c r="Z188" s="18"/>
      <x:c r="AA188" s="18"/>
      <x:c r="AB188" s="18"/>
      <x:c r="AC188" s="18"/>
      <x:c r="AD188" s="16" t="str">
        <x:f>IF($A188="","",SUMIF(MATERIÁLY!$A$2:$A$1201,$A188,MATERIÁLY!$G$2:$G$1201))</x:f>
      </x:c>
      <x:c r="AE188" s="16" t="str">
        <x:f>IF($A188="","",V188*W188)</x:f>
      </x:c>
      <x:c r="AF188" s="16" t="str">
        <x:f>IF($A188="","",IF(AA188&gt;0,Z188/AA188,0))</x:f>
      </x:c>
      <x:c r="AG188" s="16" t="str">
        <x:f>IF($A188="","",AD188+AE188+AF188+X188+Y188)</x:f>
      </x:c>
      <x:c r="AH188" s="16" t="str">
        <x:f>IF($A188="","",IF(AC188+AB188&gt;=100,"",AG188/(1-(AC188+AB188)/100)))</x:f>
      </x:c>
      <x:c r="AI188" s="16" t="str">
        <x:f>IF(OR($A188="",AH188=""),"",AH188*(1-AB188/100)-AG188)</x:f>
      </x:c>
      <x:c r="AJ188" s="16" t="str">
        <x:f>IF(OR($A188="",AG188=0,AI188=""),"",AI188/AG188*100)</x:f>
      </x:c>
      <x:c r="AK188" s="16" t="str">
        <x:f>IF($A188="","",AI188*MAX(1,AA188))</x:f>
      </x:c>
      <x:c r="AL188" s="16" t="str">
        <x:f>IF(OR($A188="",AH188=""),"",AH188*(1+AM188/100))</x:f>
      </x:c>
    </x:row>
    <x:row r="189">
      <x:c r="A189" s="18"/>
      <x:c r="B189" s="18"/>
      <x:c r="C189" s="18"/>
      <x:c r="D189" s="18"/>
      <x:c r="E189" s="18"/>
      <x:c r="F189" s="18"/>
      <x:c r="G189" s="18"/>
      <x:c r="H189" s="18"/>
      <x:c r="I189" s="18"/>
      <x:c r="J189" s="18"/>
      <x:c r="K189" s="18"/>
      <x:c r="L189" s="18"/>
      <x:c r="M189" s="18"/>
      <x:c r="N189" s="18"/>
      <x:c r="O189" s="18"/>
      <x:c r="P189" s="18"/>
      <x:c r="Q189" s="18"/>
      <x:c r="R189" s="18"/>
      <x:c r="S189" s="18"/>
      <x:c r="T189" s="18"/>
      <x:c r="U189" s="18"/>
      <x:c r="V189" s="18"/>
      <x:c r="W189" s="18"/>
      <x:c r="X189" s="18"/>
      <x:c r="Y189" s="18"/>
      <x:c r="Z189" s="18"/>
      <x:c r="AA189" s="18"/>
      <x:c r="AB189" s="18"/>
      <x:c r="AC189" s="18"/>
      <x:c r="AD189" s="16" t="str">
        <x:f>IF($A189="","",SUMIF(MATERIÁLY!$A$2:$A$1201,$A189,MATERIÁLY!$G$2:$G$1201))</x:f>
      </x:c>
      <x:c r="AE189" s="16" t="str">
        <x:f>IF($A189="","",V189*W189)</x:f>
      </x:c>
      <x:c r="AF189" s="16" t="str">
        <x:f>IF($A189="","",IF(AA189&gt;0,Z189/AA189,0))</x:f>
      </x:c>
      <x:c r="AG189" s="16" t="str">
        <x:f>IF($A189="","",AD189+AE189+AF189+X189+Y189)</x:f>
      </x:c>
      <x:c r="AH189" s="16" t="str">
        <x:f>IF($A189="","",IF(AC189+AB189&gt;=100,"",AG189/(1-(AC189+AB189)/100)))</x:f>
      </x:c>
      <x:c r="AI189" s="16" t="str">
        <x:f>IF(OR($A189="",AH189=""),"",AH189*(1-AB189/100)-AG189)</x:f>
      </x:c>
      <x:c r="AJ189" s="16" t="str">
        <x:f>IF(OR($A189="",AG189=0,AI189=""),"",AI189/AG189*100)</x:f>
      </x:c>
      <x:c r="AK189" s="16" t="str">
        <x:f>IF($A189="","",AI189*MAX(1,AA189))</x:f>
      </x:c>
      <x:c r="AL189" s="16" t="str">
        <x:f>IF(OR($A189="",AH189=""),"",AH189*(1+AM189/100))</x:f>
      </x:c>
    </x:row>
    <x:row r="190">
      <x:c r="A190" s="18"/>
      <x:c r="B190" s="18"/>
      <x:c r="C190" s="18"/>
      <x:c r="D190" s="18"/>
      <x:c r="E190" s="18"/>
      <x:c r="F190" s="18"/>
      <x:c r="G190" s="18"/>
      <x:c r="H190" s="18"/>
      <x:c r="I190" s="18"/>
      <x:c r="J190" s="18"/>
      <x:c r="K190" s="18"/>
      <x:c r="L190" s="18"/>
      <x:c r="M190" s="18"/>
      <x:c r="N190" s="18"/>
      <x:c r="O190" s="18"/>
      <x:c r="P190" s="18"/>
      <x:c r="Q190" s="18"/>
      <x:c r="R190" s="18"/>
      <x:c r="S190" s="18"/>
      <x:c r="T190" s="18"/>
      <x:c r="U190" s="18"/>
      <x:c r="V190" s="18"/>
      <x:c r="W190" s="18"/>
      <x:c r="X190" s="18"/>
      <x:c r="Y190" s="18"/>
      <x:c r="Z190" s="18"/>
      <x:c r="AA190" s="18"/>
      <x:c r="AB190" s="18"/>
      <x:c r="AC190" s="18"/>
      <x:c r="AD190" s="16" t="str">
        <x:f>IF($A190="","",SUMIF(MATERIÁLY!$A$2:$A$1201,$A190,MATERIÁLY!$G$2:$G$1201))</x:f>
      </x:c>
      <x:c r="AE190" s="16" t="str">
        <x:f>IF($A190="","",V190*W190)</x:f>
      </x:c>
      <x:c r="AF190" s="16" t="str">
        <x:f>IF($A190="","",IF(AA190&gt;0,Z190/AA190,0))</x:f>
      </x:c>
      <x:c r="AG190" s="16" t="str">
        <x:f>IF($A190="","",AD190+AE190+AF190+X190+Y190)</x:f>
      </x:c>
      <x:c r="AH190" s="16" t="str">
        <x:f>IF($A190="","",IF(AC190+AB190&gt;=100,"",AG190/(1-(AC190+AB190)/100)))</x:f>
      </x:c>
      <x:c r="AI190" s="16" t="str">
        <x:f>IF(OR($A190="",AH190=""),"",AH190*(1-AB190/100)-AG190)</x:f>
      </x:c>
      <x:c r="AJ190" s="16" t="str">
        <x:f>IF(OR($A190="",AG190=0,AI190=""),"",AI190/AG190*100)</x:f>
      </x:c>
      <x:c r="AK190" s="16" t="str">
        <x:f>IF($A190="","",AI190*MAX(1,AA190))</x:f>
      </x:c>
      <x:c r="AL190" s="16" t="str">
        <x:f>IF(OR($A190="",AH190=""),"",AH190*(1+AM190/100))</x:f>
      </x:c>
    </x:row>
    <x:row r="191">
      <x:c r="A191" s="18"/>
      <x:c r="B191" s="18"/>
      <x:c r="C191" s="18"/>
      <x:c r="D191" s="18"/>
      <x:c r="E191" s="18"/>
      <x:c r="F191" s="18"/>
      <x:c r="G191" s="18"/>
      <x:c r="H191" s="18"/>
      <x:c r="I191" s="18"/>
      <x:c r="J191" s="18"/>
      <x:c r="K191" s="18"/>
      <x:c r="L191" s="18"/>
      <x:c r="M191" s="18"/>
      <x:c r="N191" s="18"/>
      <x:c r="O191" s="18"/>
      <x:c r="P191" s="18"/>
      <x:c r="Q191" s="18"/>
      <x:c r="R191" s="18"/>
      <x:c r="S191" s="18"/>
      <x:c r="T191" s="18"/>
      <x:c r="U191" s="18"/>
      <x:c r="V191" s="18"/>
      <x:c r="W191" s="18"/>
      <x:c r="X191" s="18"/>
      <x:c r="Y191" s="18"/>
      <x:c r="Z191" s="18"/>
      <x:c r="AA191" s="18"/>
      <x:c r="AB191" s="18"/>
      <x:c r="AC191" s="18"/>
      <x:c r="AD191" s="16" t="str">
        <x:f>IF($A191="","",SUMIF(MATERIÁLY!$A$2:$A$1201,$A191,MATERIÁLY!$G$2:$G$1201))</x:f>
      </x:c>
      <x:c r="AE191" s="16" t="str">
        <x:f>IF($A191="","",V191*W191)</x:f>
      </x:c>
      <x:c r="AF191" s="16" t="str">
        <x:f>IF($A191="","",IF(AA191&gt;0,Z191/AA191,0))</x:f>
      </x:c>
      <x:c r="AG191" s="16" t="str">
        <x:f>IF($A191="","",AD191+AE191+AF191+X191+Y191)</x:f>
      </x:c>
      <x:c r="AH191" s="16" t="str">
        <x:f>IF($A191="","",IF(AC191+AB191&gt;=100,"",AG191/(1-(AC191+AB191)/100)))</x:f>
      </x:c>
      <x:c r="AI191" s="16" t="str">
        <x:f>IF(OR($A191="",AH191=""),"",AH191*(1-AB191/100)-AG191)</x:f>
      </x:c>
      <x:c r="AJ191" s="16" t="str">
        <x:f>IF(OR($A191="",AG191=0,AI191=""),"",AI191/AG191*100)</x:f>
      </x:c>
      <x:c r="AK191" s="16" t="str">
        <x:f>IF($A191="","",AI191*MAX(1,AA191))</x:f>
      </x:c>
      <x:c r="AL191" s="16" t="str">
        <x:f>IF(OR($A191="",AH191=""),"",AH191*(1+AM191/100))</x:f>
      </x:c>
    </x:row>
    <x:row r="192">
      <x:c r="A192" s="18"/>
      <x:c r="B192" s="18"/>
      <x:c r="C192" s="18"/>
      <x:c r="D192" s="18"/>
      <x:c r="E192" s="18"/>
      <x:c r="F192" s="18"/>
      <x:c r="G192" s="18"/>
      <x:c r="H192" s="18"/>
      <x:c r="I192" s="18"/>
      <x:c r="J192" s="18"/>
      <x:c r="K192" s="18"/>
      <x:c r="L192" s="18"/>
      <x:c r="M192" s="18"/>
      <x:c r="N192" s="18"/>
      <x:c r="O192" s="18"/>
      <x:c r="P192" s="18"/>
      <x:c r="Q192" s="18"/>
      <x:c r="R192" s="18"/>
      <x:c r="S192" s="18"/>
      <x:c r="T192" s="18"/>
      <x:c r="U192" s="18"/>
      <x:c r="V192" s="18"/>
      <x:c r="W192" s="18"/>
      <x:c r="X192" s="18"/>
      <x:c r="Y192" s="18"/>
      <x:c r="Z192" s="18"/>
      <x:c r="AA192" s="18"/>
      <x:c r="AB192" s="18"/>
      <x:c r="AC192" s="18"/>
      <x:c r="AD192" s="16" t="str">
        <x:f>IF($A192="","",SUMIF(MATERIÁLY!$A$2:$A$1201,$A192,MATERIÁLY!$G$2:$G$1201))</x:f>
      </x:c>
      <x:c r="AE192" s="16" t="str">
        <x:f>IF($A192="","",V192*W192)</x:f>
      </x:c>
      <x:c r="AF192" s="16" t="str">
        <x:f>IF($A192="","",IF(AA192&gt;0,Z192/AA192,0))</x:f>
      </x:c>
      <x:c r="AG192" s="16" t="str">
        <x:f>IF($A192="","",AD192+AE192+AF192+X192+Y192)</x:f>
      </x:c>
      <x:c r="AH192" s="16" t="str">
        <x:f>IF($A192="","",IF(AC192+AB192&gt;=100,"",AG192/(1-(AC192+AB192)/100)))</x:f>
      </x:c>
      <x:c r="AI192" s="16" t="str">
        <x:f>IF(OR($A192="",AH192=""),"",AH192*(1-AB192/100)-AG192)</x:f>
      </x:c>
      <x:c r="AJ192" s="16" t="str">
        <x:f>IF(OR($A192="",AG192=0,AI192=""),"",AI192/AG192*100)</x:f>
      </x:c>
      <x:c r="AK192" s="16" t="str">
        <x:f>IF($A192="","",AI192*MAX(1,AA192))</x:f>
      </x:c>
      <x:c r="AL192" s="16" t="str">
        <x:f>IF(OR($A192="",AH192=""),"",AH192*(1+AM192/100))</x:f>
      </x:c>
    </x:row>
    <x:row r="193">
      <x:c r="A193" s="18"/>
      <x:c r="B193" s="18"/>
      <x:c r="C193" s="18"/>
      <x:c r="D193" s="18"/>
      <x:c r="E193" s="18"/>
      <x:c r="F193" s="18"/>
      <x:c r="G193" s="18"/>
      <x:c r="H193" s="18"/>
      <x:c r="I193" s="18"/>
      <x:c r="J193" s="18"/>
      <x:c r="K193" s="18"/>
      <x:c r="L193" s="18"/>
      <x:c r="M193" s="18"/>
      <x:c r="N193" s="18"/>
      <x:c r="O193" s="18"/>
      <x:c r="P193" s="18"/>
      <x:c r="Q193" s="18"/>
      <x:c r="R193" s="18"/>
      <x:c r="S193" s="18"/>
      <x:c r="T193" s="18"/>
      <x:c r="U193" s="18"/>
      <x:c r="V193" s="18"/>
      <x:c r="W193" s="18"/>
      <x:c r="X193" s="18"/>
      <x:c r="Y193" s="18"/>
      <x:c r="Z193" s="18"/>
      <x:c r="AA193" s="18"/>
      <x:c r="AB193" s="18"/>
      <x:c r="AC193" s="18"/>
      <x:c r="AD193" s="16" t="str">
        <x:f>IF($A193="","",SUMIF(MATERIÁLY!$A$2:$A$1201,$A193,MATERIÁLY!$G$2:$G$1201))</x:f>
      </x:c>
      <x:c r="AE193" s="16" t="str">
        <x:f>IF($A193="","",V193*W193)</x:f>
      </x:c>
      <x:c r="AF193" s="16" t="str">
        <x:f>IF($A193="","",IF(AA193&gt;0,Z193/AA193,0))</x:f>
      </x:c>
      <x:c r="AG193" s="16" t="str">
        <x:f>IF($A193="","",AD193+AE193+AF193+X193+Y193)</x:f>
      </x:c>
      <x:c r="AH193" s="16" t="str">
        <x:f>IF($A193="","",IF(AC193+AB193&gt;=100,"",AG193/(1-(AC193+AB193)/100)))</x:f>
      </x:c>
      <x:c r="AI193" s="16" t="str">
        <x:f>IF(OR($A193="",AH193=""),"",AH193*(1-AB193/100)-AG193)</x:f>
      </x:c>
      <x:c r="AJ193" s="16" t="str">
        <x:f>IF(OR($A193="",AG193=0,AI193=""),"",AI193/AG193*100)</x:f>
      </x:c>
      <x:c r="AK193" s="16" t="str">
        <x:f>IF($A193="","",AI193*MAX(1,AA193))</x:f>
      </x:c>
      <x:c r="AL193" s="16" t="str">
        <x:f>IF(OR($A193="",AH193=""),"",AH193*(1+AM193/100))</x:f>
      </x:c>
    </x:row>
    <x:row r="194">
      <x:c r="A194" s="18"/>
      <x:c r="B194" s="18"/>
      <x:c r="C194" s="18"/>
      <x:c r="D194" s="18"/>
      <x:c r="E194" s="18"/>
      <x:c r="F194" s="18"/>
      <x:c r="G194" s="18"/>
      <x:c r="H194" s="18"/>
      <x:c r="I194" s="18"/>
      <x:c r="J194" s="18"/>
      <x:c r="K194" s="18"/>
      <x:c r="L194" s="18"/>
      <x:c r="M194" s="18"/>
      <x:c r="N194" s="18"/>
      <x:c r="O194" s="18"/>
      <x:c r="P194" s="18"/>
      <x:c r="Q194" s="18"/>
      <x:c r="R194" s="18"/>
      <x:c r="S194" s="18"/>
      <x:c r="T194" s="18"/>
      <x:c r="U194" s="18"/>
      <x:c r="V194" s="18"/>
      <x:c r="W194" s="18"/>
      <x:c r="X194" s="18"/>
      <x:c r="Y194" s="18"/>
      <x:c r="Z194" s="18"/>
      <x:c r="AA194" s="18"/>
      <x:c r="AB194" s="18"/>
      <x:c r="AC194" s="18"/>
      <x:c r="AD194" s="16" t="str">
        <x:f>IF($A194="","",SUMIF(MATERIÁLY!$A$2:$A$1201,$A194,MATERIÁLY!$G$2:$G$1201))</x:f>
      </x:c>
      <x:c r="AE194" s="16" t="str">
        <x:f>IF($A194="","",V194*W194)</x:f>
      </x:c>
      <x:c r="AF194" s="16" t="str">
        <x:f>IF($A194="","",IF(AA194&gt;0,Z194/AA194,0))</x:f>
      </x:c>
      <x:c r="AG194" s="16" t="str">
        <x:f>IF($A194="","",AD194+AE194+AF194+X194+Y194)</x:f>
      </x:c>
      <x:c r="AH194" s="16" t="str">
        <x:f>IF($A194="","",IF(AC194+AB194&gt;=100,"",AG194/(1-(AC194+AB194)/100)))</x:f>
      </x:c>
      <x:c r="AI194" s="16" t="str">
        <x:f>IF(OR($A194="",AH194=""),"",AH194*(1-AB194/100)-AG194)</x:f>
      </x:c>
      <x:c r="AJ194" s="16" t="str">
        <x:f>IF(OR($A194="",AG194=0,AI194=""),"",AI194/AG194*100)</x:f>
      </x:c>
      <x:c r="AK194" s="16" t="str">
        <x:f>IF($A194="","",AI194*MAX(1,AA194))</x:f>
      </x:c>
      <x:c r="AL194" s="16" t="str">
        <x:f>IF(OR($A194="",AH194=""),"",AH194*(1+AM194/100))</x:f>
      </x:c>
    </x:row>
    <x:row r="195">
      <x:c r="A195" s="18"/>
      <x:c r="B195" s="18"/>
      <x:c r="C195" s="18"/>
      <x:c r="D195" s="18"/>
      <x:c r="E195" s="18"/>
      <x:c r="F195" s="18"/>
      <x:c r="G195" s="18"/>
      <x:c r="H195" s="18"/>
      <x:c r="I195" s="18"/>
      <x:c r="J195" s="18"/>
      <x:c r="K195" s="18"/>
      <x:c r="L195" s="18"/>
      <x:c r="M195" s="18"/>
      <x:c r="N195" s="18"/>
      <x:c r="O195" s="18"/>
      <x:c r="P195" s="18"/>
      <x:c r="Q195" s="18"/>
      <x:c r="R195" s="18"/>
      <x:c r="S195" s="18"/>
      <x:c r="T195" s="18"/>
      <x:c r="U195" s="18"/>
      <x:c r="V195" s="18"/>
      <x:c r="W195" s="18"/>
      <x:c r="X195" s="18"/>
      <x:c r="Y195" s="18"/>
      <x:c r="Z195" s="18"/>
      <x:c r="AA195" s="18"/>
      <x:c r="AB195" s="18"/>
      <x:c r="AC195" s="18"/>
      <x:c r="AD195" s="16" t="str">
        <x:f>IF($A195="","",SUMIF(MATERIÁLY!$A$2:$A$1201,$A195,MATERIÁLY!$G$2:$G$1201))</x:f>
      </x:c>
      <x:c r="AE195" s="16" t="str">
        <x:f>IF($A195="","",V195*W195)</x:f>
      </x:c>
      <x:c r="AF195" s="16" t="str">
        <x:f>IF($A195="","",IF(AA195&gt;0,Z195/AA195,0))</x:f>
      </x:c>
      <x:c r="AG195" s="16" t="str">
        <x:f>IF($A195="","",AD195+AE195+AF195+X195+Y195)</x:f>
      </x:c>
      <x:c r="AH195" s="16" t="str">
        <x:f>IF($A195="","",IF(AC195+AB195&gt;=100,"",AG195/(1-(AC195+AB195)/100)))</x:f>
      </x:c>
      <x:c r="AI195" s="16" t="str">
        <x:f>IF(OR($A195="",AH195=""),"",AH195*(1-AB195/100)-AG195)</x:f>
      </x:c>
      <x:c r="AJ195" s="16" t="str">
        <x:f>IF(OR($A195="",AG195=0,AI195=""),"",AI195/AG195*100)</x:f>
      </x:c>
      <x:c r="AK195" s="16" t="str">
        <x:f>IF($A195="","",AI195*MAX(1,AA195))</x:f>
      </x:c>
      <x:c r="AL195" s="16" t="str">
        <x:f>IF(OR($A195="",AH195=""),"",AH195*(1+AM195/100))</x:f>
      </x:c>
    </x:row>
    <x:row r="196">
      <x:c r="A196" s="18"/>
      <x:c r="B196" s="18"/>
      <x:c r="C196" s="18"/>
      <x:c r="D196" s="18"/>
      <x:c r="E196" s="18"/>
      <x:c r="F196" s="18"/>
      <x:c r="G196" s="18"/>
      <x:c r="H196" s="18"/>
      <x:c r="I196" s="18"/>
      <x:c r="J196" s="18"/>
      <x:c r="K196" s="18"/>
      <x:c r="L196" s="18"/>
      <x:c r="M196" s="18"/>
      <x:c r="N196" s="18"/>
      <x:c r="O196" s="18"/>
      <x:c r="P196" s="18"/>
      <x:c r="Q196" s="18"/>
      <x:c r="R196" s="18"/>
      <x:c r="S196" s="18"/>
      <x:c r="T196" s="18"/>
      <x:c r="U196" s="18"/>
      <x:c r="V196" s="18"/>
      <x:c r="W196" s="18"/>
      <x:c r="X196" s="18"/>
      <x:c r="Y196" s="18"/>
      <x:c r="Z196" s="18"/>
      <x:c r="AA196" s="18"/>
      <x:c r="AB196" s="18"/>
      <x:c r="AC196" s="18"/>
      <x:c r="AD196" s="16" t="str">
        <x:f>IF($A196="","",SUMIF(MATERIÁLY!$A$2:$A$1201,$A196,MATERIÁLY!$G$2:$G$1201))</x:f>
      </x:c>
      <x:c r="AE196" s="16" t="str">
        <x:f>IF($A196="","",V196*W196)</x:f>
      </x:c>
      <x:c r="AF196" s="16" t="str">
        <x:f>IF($A196="","",IF(AA196&gt;0,Z196/AA196,0))</x:f>
      </x:c>
      <x:c r="AG196" s="16" t="str">
        <x:f>IF($A196="","",AD196+AE196+AF196+X196+Y196)</x:f>
      </x:c>
      <x:c r="AH196" s="16" t="str">
        <x:f>IF($A196="","",IF(AC196+AB196&gt;=100,"",AG196/(1-(AC196+AB196)/100)))</x:f>
      </x:c>
      <x:c r="AI196" s="16" t="str">
        <x:f>IF(OR($A196="",AH196=""),"",AH196*(1-AB196/100)-AG196)</x:f>
      </x:c>
      <x:c r="AJ196" s="16" t="str">
        <x:f>IF(OR($A196="",AG196=0,AI196=""),"",AI196/AG196*100)</x:f>
      </x:c>
      <x:c r="AK196" s="16" t="str">
        <x:f>IF($A196="","",AI196*MAX(1,AA196))</x:f>
      </x:c>
      <x:c r="AL196" s="16" t="str">
        <x:f>IF(OR($A196="",AH196=""),"",AH196*(1+AM196/100))</x:f>
      </x:c>
    </x:row>
    <x:row r="197">
      <x:c r="A197" s="18"/>
      <x:c r="B197" s="18"/>
      <x:c r="C197" s="18"/>
      <x:c r="D197" s="18"/>
      <x:c r="E197" s="18"/>
      <x:c r="F197" s="18"/>
      <x:c r="G197" s="18"/>
      <x:c r="H197" s="18"/>
      <x:c r="I197" s="18"/>
      <x:c r="J197" s="18"/>
      <x:c r="K197" s="18"/>
      <x:c r="L197" s="18"/>
      <x:c r="M197" s="18"/>
      <x:c r="N197" s="18"/>
      <x:c r="O197" s="18"/>
      <x:c r="P197" s="18"/>
      <x:c r="Q197" s="18"/>
      <x:c r="R197" s="18"/>
      <x:c r="S197" s="18"/>
      <x:c r="T197" s="18"/>
      <x:c r="U197" s="18"/>
      <x:c r="V197" s="18"/>
      <x:c r="W197" s="18"/>
      <x:c r="X197" s="18"/>
      <x:c r="Y197" s="18"/>
      <x:c r="Z197" s="18"/>
      <x:c r="AA197" s="18"/>
      <x:c r="AB197" s="18"/>
      <x:c r="AC197" s="18"/>
      <x:c r="AD197" s="16" t="str">
        <x:f>IF($A197="","",SUMIF(MATERIÁLY!$A$2:$A$1201,$A197,MATERIÁLY!$G$2:$G$1201))</x:f>
      </x:c>
      <x:c r="AE197" s="16" t="str">
        <x:f>IF($A197="","",V197*W197)</x:f>
      </x:c>
      <x:c r="AF197" s="16" t="str">
        <x:f>IF($A197="","",IF(AA197&gt;0,Z197/AA197,0))</x:f>
      </x:c>
      <x:c r="AG197" s="16" t="str">
        <x:f>IF($A197="","",AD197+AE197+AF197+X197+Y197)</x:f>
      </x:c>
      <x:c r="AH197" s="16" t="str">
        <x:f>IF($A197="","",IF(AC197+AB197&gt;=100,"",AG197/(1-(AC197+AB197)/100)))</x:f>
      </x:c>
      <x:c r="AI197" s="16" t="str">
        <x:f>IF(OR($A197="",AH197=""),"",AH197*(1-AB197/100)-AG197)</x:f>
      </x:c>
      <x:c r="AJ197" s="16" t="str">
        <x:f>IF(OR($A197="",AG197=0,AI197=""),"",AI197/AG197*100)</x:f>
      </x:c>
      <x:c r="AK197" s="16" t="str">
        <x:f>IF($A197="","",AI197*MAX(1,AA197))</x:f>
      </x:c>
      <x:c r="AL197" s="16" t="str">
        <x:f>IF(OR($A197="",AH197=""),"",AH197*(1+AM197/100))</x:f>
      </x:c>
    </x:row>
    <x:row r="198">
      <x:c r="A198" s="18"/>
      <x:c r="B198" s="18"/>
      <x:c r="C198" s="18"/>
      <x:c r="D198" s="18"/>
      <x:c r="E198" s="18"/>
      <x:c r="F198" s="18"/>
      <x:c r="G198" s="18"/>
      <x:c r="H198" s="18"/>
      <x:c r="I198" s="18"/>
      <x:c r="J198" s="18"/>
      <x:c r="K198" s="18"/>
      <x:c r="L198" s="18"/>
      <x:c r="M198" s="18"/>
      <x:c r="N198" s="18"/>
      <x:c r="O198" s="18"/>
      <x:c r="P198" s="18"/>
      <x:c r="Q198" s="18"/>
      <x:c r="R198" s="18"/>
      <x:c r="S198" s="18"/>
      <x:c r="T198" s="18"/>
      <x:c r="U198" s="18"/>
      <x:c r="V198" s="18"/>
      <x:c r="W198" s="18"/>
      <x:c r="X198" s="18"/>
      <x:c r="Y198" s="18"/>
      <x:c r="Z198" s="18"/>
      <x:c r="AA198" s="18"/>
      <x:c r="AB198" s="18"/>
      <x:c r="AC198" s="18"/>
      <x:c r="AD198" s="16" t="str">
        <x:f>IF($A198="","",SUMIF(MATERIÁLY!$A$2:$A$1201,$A198,MATERIÁLY!$G$2:$G$1201))</x:f>
      </x:c>
      <x:c r="AE198" s="16" t="str">
        <x:f>IF($A198="","",V198*W198)</x:f>
      </x:c>
      <x:c r="AF198" s="16" t="str">
        <x:f>IF($A198="","",IF(AA198&gt;0,Z198/AA198,0))</x:f>
      </x:c>
      <x:c r="AG198" s="16" t="str">
        <x:f>IF($A198="","",AD198+AE198+AF198+X198+Y198)</x:f>
      </x:c>
      <x:c r="AH198" s="16" t="str">
        <x:f>IF($A198="","",IF(AC198+AB198&gt;=100,"",AG198/(1-(AC198+AB198)/100)))</x:f>
      </x:c>
      <x:c r="AI198" s="16" t="str">
        <x:f>IF(OR($A198="",AH198=""),"",AH198*(1-AB198/100)-AG198)</x:f>
      </x:c>
      <x:c r="AJ198" s="16" t="str">
        <x:f>IF(OR($A198="",AG198=0,AI198=""),"",AI198/AG198*100)</x:f>
      </x:c>
      <x:c r="AK198" s="16" t="str">
        <x:f>IF($A198="","",AI198*MAX(1,AA198))</x:f>
      </x:c>
      <x:c r="AL198" s="16" t="str">
        <x:f>IF(OR($A198="",AH198=""),"",AH198*(1+AM198/100))</x:f>
      </x:c>
    </x:row>
    <x:row r="199">
      <x:c r="A199" s="18"/>
      <x:c r="B199" s="18"/>
      <x:c r="C199" s="18"/>
      <x:c r="D199" s="18"/>
      <x:c r="E199" s="18"/>
      <x:c r="F199" s="18"/>
      <x:c r="G199" s="18"/>
      <x:c r="H199" s="18"/>
      <x:c r="I199" s="18"/>
      <x:c r="J199" s="18"/>
      <x:c r="K199" s="18"/>
      <x:c r="L199" s="18"/>
      <x:c r="M199" s="18"/>
      <x:c r="N199" s="18"/>
      <x:c r="O199" s="18"/>
      <x:c r="P199" s="18"/>
      <x:c r="Q199" s="18"/>
      <x:c r="R199" s="18"/>
      <x:c r="S199" s="18"/>
      <x:c r="T199" s="18"/>
      <x:c r="U199" s="18"/>
      <x:c r="V199" s="18"/>
      <x:c r="W199" s="18"/>
      <x:c r="X199" s="18"/>
      <x:c r="Y199" s="18"/>
      <x:c r="Z199" s="18"/>
      <x:c r="AA199" s="18"/>
      <x:c r="AB199" s="18"/>
      <x:c r="AC199" s="18"/>
      <x:c r="AD199" s="16" t="str">
        <x:f>IF($A199="","",SUMIF(MATERIÁLY!$A$2:$A$1201,$A199,MATERIÁLY!$G$2:$G$1201))</x:f>
      </x:c>
      <x:c r="AE199" s="16" t="str">
        <x:f>IF($A199="","",V199*W199)</x:f>
      </x:c>
      <x:c r="AF199" s="16" t="str">
        <x:f>IF($A199="","",IF(AA199&gt;0,Z199/AA199,0))</x:f>
      </x:c>
      <x:c r="AG199" s="16" t="str">
        <x:f>IF($A199="","",AD199+AE199+AF199+X199+Y199)</x:f>
      </x:c>
      <x:c r="AH199" s="16" t="str">
        <x:f>IF($A199="","",IF(AC199+AB199&gt;=100,"",AG199/(1-(AC199+AB199)/100)))</x:f>
      </x:c>
      <x:c r="AI199" s="16" t="str">
        <x:f>IF(OR($A199="",AH199=""),"",AH199*(1-AB199/100)-AG199)</x:f>
      </x:c>
      <x:c r="AJ199" s="16" t="str">
        <x:f>IF(OR($A199="",AG199=0,AI199=""),"",AI199/AG199*100)</x:f>
      </x:c>
      <x:c r="AK199" s="16" t="str">
        <x:f>IF($A199="","",AI199*MAX(1,AA199))</x:f>
      </x:c>
      <x:c r="AL199" s="16" t="str">
        <x:f>IF(OR($A199="",AH199=""),"",AH199*(1+AM199/100))</x:f>
      </x:c>
    </x:row>
    <x:row r="200">
      <x:c r="A200" s="18"/>
      <x:c r="B200" s="18"/>
      <x:c r="C200" s="18"/>
      <x:c r="D200" s="18"/>
      <x:c r="E200" s="18"/>
      <x:c r="F200" s="18"/>
      <x:c r="G200" s="18"/>
      <x:c r="H200" s="18"/>
      <x:c r="I200" s="18"/>
      <x:c r="J200" s="18"/>
      <x:c r="K200" s="18"/>
      <x:c r="L200" s="18"/>
      <x:c r="M200" s="18"/>
      <x:c r="N200" s="18"/>
      <x:c r="O200" s="18"/>
      <x:c r="P200" s="18"/>
      <x:c r="Q200" s="18"/>
      <x:c r="R200" s="18"/>
      <x:c r="S200" s="18"/>
      <x:c r="T200" s="18"/>
      <x:c r="U200" s="18"/>
      <x:c r="V200" s="18"/>
      <x:c r="W200" s="18"/>
      <x:c r="X200" s="18"/>
      <x:c r="Y200" s="18"/>
      <x:c r="Z200" s="18"/>
      <x:c r="AA200" s="18"/>
      <x:c r="AB200" s="18"/>
      <x:c r="AC200" s="18"/>
      <x:c r="AD200" s="16" t="str">
        <x:f>IF($A200="","",SUMIF(MATERIÁLY!$A$2:$A$1201,$A200,MATERIÁLY!$G$2:$G$1201))</x:f>
      </x:c>
      <x:c r="AE200" s="16" t="str">
        <x:f>IF($A200="","",V200*W200)</x:f>
      </x:c>
      <x:c r="AF200" s="16" t="str">
        <x:f>IF($A200="","",IF(AA200&gt;0,Z200/AA200,0))</x:f>
      </x:c>
      <x:c r="AG200" s="16" t="str">
        <x:f>IF($A200="","",AD200+AE200+AF200+X200+Y200)</x:f>
      </x:c>
      <x:c r="AH200" s="16" t="str">
        <x:f>IF($A200="","",IF(AC200+AB200&gt;=100,"",AG200/(1-(AC200+AB200)/100)))</x:f>
      </x:c>
      <x:c r="AI200" s="16" t="str">
        <x:f>IF(OR($A200="",AH200=""),"",AH200*(1-AB200/100)-AG200)</x:f>
      </x:c>
      <x:c r="AJ200" s="16" t="str">
        <x:f>IF(OR($A200="",AG200=0,AI200=""),"",AI200/AG200*100)</x:f>
      </x:c>
      <x:c r="AK200" s="16" t="str">
        <x:f>IF($A200="","",AI200*MAX(1,AA200))</x:f>
      </x:c>
      <x:c r="AL200" s="16" t="str">
        <x:f>IF(OR($A200="",AH200=""),"",AH200*(1+AM200/100))</x:f>
      </x:c>
    </x:row>
    <x:row r="201">
      <x:c r="A201" s="18"/>
      <x:c r="B201" s="18"/>
      <x:c r="C201" s="18"/>
      <x:c r="D201" s="18"/>
      <x:c r="E201" s="18"/>
      <x:c r="F201" s="18"/>
      <x:c r="G201" s="18"/>
      <x:c r="H201" s="18"/>
      <x:c r="I201" s="18"/>
      <x:c r="J201" s="18"/>
      <x:c r="K201" s="18"/>
      <x:c r="L201" s="18"/>
      <x:c r="M201" s="18"/>
      <x:c r="N201" s="18"/>
      <x:c r="O201" s="18"/>
      <x:c r="P201" s="18"/>
      <x:c r="Q201" s="18"/>
      <x:c r="R201" s="18"/>
      <x:c r="S201" s="18"/>
      <x:c r="T201" s="18"/>
      <x:c r="U201" s="18"/>
      <x:c r="V201" s="18"/>
      <x:c r="W201" s="18"/>
      <x:c r="X201" s="18"/>
      <x:c r="Y201" s="18"/>
      <x:c r="Z201" s="18"/>
      <x:c r="AA201" s="18"/>
      <x:c r="AB201" s="18"/>
      <x:c r="AC201" s="18"/>
      <x:c r="AD201" s="16" t="str">
        <x:f>IF($A201="","",SUMIF(MATERIÁLY!$A$2:$A$1201,$A201,MATERIÁLY!$G$2:$G$1201))</x:f>
      </x:c>
      <x:c r="AE201" s="16" t="str">
        <x:f>IF($A201="","",V201*W201)</x:f>
      </x:c>
      <x:c r="AF201" s="16" t="str">
        <x:f>IF($A201="","",IF(AA201&gt;0,Z201/AA201,0))</x:f>
      </x:c>
      <x:c r="AG201" s="16" t="str">
        <x:f>IF($A201="","",AD201+AE201+AF201+X201+Y201)</x:f>
      </x:c>
      <x:c r="AH201" s="16" t="str">
        <x:f>IF($A201="","",IF(AC201+AB201&gt;=100,"",AG201/(1-(AC201+AB201)/100)))</x:f>
      </x:c>
      <x:c r="AI201" s="16" t="str">
        <x:f>IF(OR($A201="",AH201=""),"",AH201*(1-AB201/100)-AG201)</x:f>
      </x:c>
      <x:c r="AJ201" s="16" t="str">
        <x:f>IF(OR($A201="",AG201=0,AI201=""),"",AI201/AG201*100)</x:f>
      </x:c>
      <x:c r="AK201" s="16" t="str">
        <x:f>IF($A201="","",AI201*MAX(1,AA201))</x:f>
      </x:c>
      <x:c r="AL201" s="16" t="str">
        <x:f>IF(OR($A201="",AH201=""),"",AH201*(1+AM201/100))</x:f>
      </x:c>
    </x:row>
  </x:sheetData>
  <x:dataValidations count="4">
    <x:dataValidation type="list" sqref="G2:G201">
      <x:formula1>'ČÍSELNÍKY'!$A$2:$A$101</x:formula1>
    </x:dataValidation>
    <x:dataValidation type="list" sqref="E2:E201">
      <x:formula1>'ČÍSELNÍKY'!$B$2:$B$101</x:formula1>
    </x:dataValidation>
    <x:dataValidation type="list" sqref="F2:F201">
      <x:formula1>'ČÍSELNÍKY'!$C$2:$C$101</x:formula1>
    </x:dataValidation>
    <x:dataValidation type="list" sqref="I2:I201">
      <x:formula1>'ČÍSELNÍKY'!$D$2:$D$101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18" hidden="0" customWidth="1"/>
    <x:col min="3" max="3" width="20" hidden="0" customWidth="1"/>
    <x:col min="4" max="4" width="24" hidden="0" customWidth="1"/>
    <x:col min="5" max="5" width="30" hidden="0" customWidth="1"/>
    <x:col min="6" max="6" width="20" hidden="0" customWidth="1"/>
  </x:cols>
  <x:sheetData>
    <x:row r="1" ht="31" customHeight="1">
      <x:c r="A1" s="11" t="str">
        <x:v>Kategorie</x:v>
      </x:c>
      <x:c r="B1" s="11" t="str">
        <x:v>Velikost</x:v>
      </x:c>
      <x:c r="C1" s="11" t="str">
        <x:v>Určení</x:v>
      </x:c>
      <x:c r="D1" s="11" t="str">
        <x:v>Barva</x:v>
      </x:c>
      <x:c r="E1" s="11" t="str">
        <x:v>Materiál</x:v>
      </x:c>
      <x:c r="F1" s="11" t="str">
        <x:v>Jednotka</x:v>
      </x:c>
    </x:row>
    <x:row r="2">
      <x:c r="A2" t="str">
        <x:v>Mikiny</x:v>
      </x:c>
      <x:c r="B2" t="str">
        <x:v>XS</x:v>
      </x:c>
      <x:c r="C2" t="str">
        <x:v>Dámské</x:v>
      </x:c>
      <x:c r="D2" t="str">
        <x:v>Černá</x:v>
      </x:c>
      <x:c r="E2" t="str">
        <x:v>Bavlna</x:v>
      </x:c>
      <x:c r="F2" t="str">
        <x:v>m</x:v>
      </x:c>
    </x:row>
    <x:row r="3">
      <x:c r="A3" t="str">
        <x:v>Trička</x:v>
      </x:c>
      <x:c r="B3" t="str">
        <x:v>S</x:v>
      </x:c>
      <x:c r="C3" t="str">
        <x:v>Pánské</x:v>
      </x:c>
      <x:c r="D3" t="str">
        <x:v>Bílá</x:v>
      </x:c>
      <x:c r="E3" t="str">
        <x:v>Teplákovina</x:v>
      </x:c>
      <x:c r="F3" t="str">
        <x:v>ks</x:v>
      </x:c>
    </x:row>
    <x:row r="4">
      <x:c r="A4" t="str">
        <x:v>Kalhoty</x:v>
      </x:c>
      <x:c r="B4" t="str">
        <x:v>M</x:v>
      </x:c>
      <x:c r="C4" t="str">
        <x:v>Dětské</x:v>
      </x:c>
      <x:c r="D4" t="str">
        <x:v>Béžová</x:v>
      </x:c>
      <x:c r="E4" t="str">
        <x:v>Náplet</x:v>
      </x:c>
      <x:c r="F4" t="str">
        <x:v>kg</x:v>
      </x:c>
    </x:row>
    <x:row r="5">
      <x:c r="A5" t="str">
        <x:v>Doplňky</x:v>
      </x:c>
      <x:c r="B5" t="str">
        <x:v>L</x:v>
      </x:c>
      <x:c r="C5" t="str">
        <x:v>Unisex</x:v>
      </x:c>
      <x:c r="D5" t="str">
        <x:v>Modrá</x:v>
      </x:c>
      <x:c r="E5" t="str">
        <x:v>Zip</x:v>
      </x:c>
      <x:c r="F5" t="str">
        <x:v>g</x:v>
      </x:c>
    </x:row>
    <x:row r="6">
      <x:c r="A6" t="str">
        <x:v>Ostatní</x:v>
      </x:c>
      <x:c r="B6" t="str">
        <x:v>XL</x:v>
      </x:c>
      <x:c r="C6" t="str">
        <x:v>Ostatní</x:v>
      </x:c>
      <x:c r="D6" t="str">
        <x:v>Zelená</x:v>
      </x:c>
      <x:c r="E6" t="str">
        <x:v>Nitě</x:v>
      </x:c>
      <x:c r="F6" t="str">
        <x:v>cm</x:v>
      </x:c>
    </x:row>
    <x:row r="7">
      <x:c r="A7" t="str"/>
      <x:c r="B7" t="str">
        <x:v>XXL</x:v>
      </x:c>
      <x:c r="C7" t="str"/>
      <x:c r="D7" t="str">
        <x:v>Červená</x:v>
      </x:c>
      <x:c r="E7" t="str"/>
      <x:c r="F7" t="str">
        <x:v>m²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6" hidden="0" customWidth="1"/>
    <x:col min="3" max="3" width="16" hidden="0" customWidth="1"/>
    <x:col min="4" max="4" width="23" hidden="0" customWidth="1"/>
    <x:col min="5" max="5" width="22" hidden="0" customWidth="1"/>
    <x:col min="6" max="6" width="32" hidden="0" customWidth="1"/>
    <x:col min="7" max="7" width="24" hidden="0" customWidth="1"/>
  </x:cols>
  <x:sheetData>
    <x:row r="1" ht="31" customHeight="1">
      <x:c r="A1" s="11" t="str">
        <x:v>ID varianty</x:v>
      </x:c>
      <x:c r="B1" s="11" t="str">
        <x:v>Materiál</x:v>
      </x:c>
      <x:c r="C1" s="11" t="str">
        <x:v>Jednotka</x:v>
      </x:c>
      <x:c r="D1" s="11" t="str">
        <x:v>Cena / jednotku Kč</x:v>
      </x:c>
      <x:c r="E1" s="11" t="str">
        <x:v>Spotřeba / kus</x:v>
      </x:c>
      <x:c r="F1" s="11" t="str">
        <x:v>Poznámka</x:v>
      </x:c>
      <x:c r="G1" s="11" t="str">
        <x:v>Náklad / kus Kč</x:v>
      </x:c>
    </x:row>
    <x:row r="2">
      <x:c r="G2" s="6" t="str">
        <x:f>IF(A2="","",D2*E2)</x:f>
      </x:c>
    </x:row>
    <x:row r="3">
      <x:c r="G3" s="6" t="str">
        <x:f>IF(A3="","",D3*E3)</x:f>
      </x:c>
    </x:row>
    <x:row r="4">
      <x:c r="G4" s="6" t="str">
        <x:f>IF(A4="","",D4*E4)</x:f>
      </x:c>
    </x:row>
    <x:row r="5">
      <x:c r="G5" s="6" t="str">
        <x:f>IF(A5="","",D5*E5)</x:f>
      </x:c>
    </x:row>
    <x:row r="6">
      <x:c r="G6" s="6" t="str">
        <x:f>IF(A6="","",D6*E6)</x:f>
      </x:c>
    </x:row>
    <x:row r="7">
      <x:c r="G7" s="6" t="str">
        <x:f>IF(A7="","",D7*E7)</x:f>
      </x:c>
    </x:row>
    <x:row r="8">
      <x:c r="G8" s="6" t="str">
        <x:f>IF(A8="","",D8*E8)</x:f>
      </x:c>
    </x:row>
    <x:row r="9">
      <x:c r="G9" s="6" t="str">
        <x:f>IF(A9="","",D9*E9)</x:f>
      </x:c>
    </x:row>
    <x:row r="10">
      <x:c r="G10" s="6" t="str">
        <x:f>IF(A10="","",D10*E10)</x:f>
      </x:c>
    </x:row>
    <x:row r="11">
      <x:c r="G11" s="6" t="str">
        <x:f>IF(A11="","",D11*E11)</x:f>
      </x:c>
    </x:row>
    <x:row r="12">
      <x:c r="G12" s="6" t="str">
        <x:f>IF(A12="","",D12*E12)</x:f>
      </x:c>
    </x:row>
    <x:row r="13">
      <x:c r="G13" s="6" t="str">
        <x:f>IF(A13="","",D13*E13)</x:f>
      </x:c>
    </x:row>
    <x:row r="14">
      <x:c r="G14" s="6" t="str">
        <x:f>IF(A14="","",D14*E14)</x:f>
      </x:c>
    </x:row>
    <x:row r="15">
      <x:c r="G15" s="6" t="str">
        <x:f>IF(A15="","",D15*E15)</x:f>
      </x:c>
    </x:row>
    <x:row r="16">
      <x:c r="G16" s="6" t="str">
        <x:f>IF(A16="","",D16*E16)</x:f>
      </x:c>
    </x:row>
    <x:row r="17">
      <x:c r="G17" s="6" t="str">
        <x:f>IF(A17="","",D17*E17)</x:f>
      </x:c>
    </x:row>
    <x:row r="18">
      <x:c r="G18" s="6" t="str">
        <x:f>IF(A18="","",D18*E18)</x:f>
      </x:c>
    </x:row>
    <x:row r="19">
      <x:c r="G19" s="6" t="str">
        <x:f>IF(A19="","",D19*E19)</x:f>
      </x:c>
    </x:row>
    <x:row r="20">
      <x:c r="G20" s="6" t="str">
        <x:f>IF(A20="","",D20*E20)</x:f>
      </x:c>
    </x:row>
    <x:row r="21">
      <x:c r="G21" s="6" t="str">
        <x:f>IF(A21="","",D21*E21)</x:f>
      </x:c>
    </x:row>
    <x:row r="22">
      <x:c r="G22" s="6" t="str">
        <x:f>IF(A22="","",D22*E22)</x:f>
      </x:c>
    </x:row>
    <x:row r="23">
      <x:c r="G23" s="6" t="str">
        <x:f>IF(A23="","",D23*E23)</x:f>
      </x:c>
    </x:row>
    <x:row r="24">
      <x:c r="G24" s="6" t="str">
        <x:f>IF(A24="","",D24*E24)</x:f>
      </x:c>
    </x:row>
    <x:row r="25">
      <x:c r="G25" s="6" t="str">
        <x:f>IF(A25="","",D25*E25)</x:f>
      </x:c>
    </x:row>
    <x:row r="26">
      <x:c r="G26" s="6" t="str">
        <x:f>IF(A26="","",D26*E26)</x:f>
      </x:c>
    </x:row>
    <x:row r="27">
      <x:c r="G27" s="6" t="str">
        <x:f>IF(A27="","",D27*E27)</x:f>
      </x:c>
    </x:row>
    <x:row r="28">
      <x:c r="G28" s="6" t="str">
        <x:f>IF(A28="","",D28*E28)</x:f>
      </x:c>
    </x:row>
    <x:row r="29">
      <x:c r="G29" s="6" t="str">
        <x:f>IF(A29="","",D29*E29)</x:f>
      </x:c>
    </x:row>
    <x:row r="30">
      <x:c r="G30" s="6" t="str">
        <x:f>IF(A30="","",D30*E30)</x:f>
      </x:c>
    </x:row>
    <x:row r="31">
      <x:c r="G31" s="6" t="str">
        <x:f>IF(A31="","",D31*E31)</x:f>
      </x:c>
    </x:row>
    <x:row r="32">
      <x:c r="G32" s="6" t="str">
        <x:f>IF(A32="","",D32*E32)</x:f>
      </x:c>
    </x:row>
    <x:row r="33">
      <x:c r="G33" s="6" t="str">
        <x:f>IF(A33="","",D33*E33)</x:f>
      </x:c>
    </x:row>
    <x:row r="34">
      <x:c r="G34" s="6" t="str">
        <x:f>IF(A34="","",D34*E34)</x:f>
      </x:c>
    </x:row>
    <x:row r="35">
      <x:c r="G35" s="6" t="str">
        <x:f>IF(A35="","",D35*E35)</x:f>
      </x:c>
    </x:row>
    <x:row r="36">
      <x:c r="G36" s="6" t="str">
        <x:f>IF(A36="","",D36*E36)</x:f>
      </x:c>
    </x:row>
    <x:row r="37">
      <x:c r="G37" s="6" t="str">
        <x:f>IF(A37="","",D37*E37)</x:f>
      </x:c>
    </x:row>
    <x:row r="38">
      <x:c r="G38" s="6" t="str">
        <x:f>IF(A38="","",D38*E38)</x:f>
      </x:c>
    </x:row>
    <x:row r="39">
      <x:c r="G39" s="6" t="str">
        <x:f>IF(A39="","",D39*E39)</x:f>
      </x:c>
    </x:row>
    <x:row r="40">
      <x:c r="G40" s="6" t="str">
        <x:f>IF(A40="","",D40*E40)</x:f>
      </x:c>
    </x:row>
    <x:row r="41">
      <x:c r="G41" s="6" t="str">
        <x:f>IF(A41="","",D41*E41)</x:f>
      </x:c>
    </x:row>
    <x:row r="42">
      <x:c r="G42" s="6" t="str">
        <x:f>IF(A42="","",D42*E42)</x:f>
      </x:c>
    </x:row>
    <x:row r="43">
      <x:c r="G43" s="6" t="str">
        <x:f>IF(A43="","",D43*E43)</x:f>
      </x:c>
    </x:row>
    <x:row r="44">
      <x:c r="G44" s="6" t="str">
        <x:f>IF(A44="","",D44*E44)</x:f>
      </x:c>
    </x:row>
    <x:row r="45">
      <x:c r="G45" s="6" t="str">
        <x:f>IF(A45="","",D45*E45)</x:f>
      </x:c>
    </x:row>
    <x:row r="46">
      <x:c r="G46" s="6" t="str">
        <x:f>IF(A46="","",D46*E46)</x:f>
      </x:c>
    </x:row>
    <x:row r="47">
      <x:c r="G47" s="6" t="str">
        <x:f>IF(A47="","",D47*E47)</x:f>
      </x:c>
    </x:row>
    <x:row r="48">
      <x:c r="G48" s="6" t="str">
        <x:f>IF(A48="","",D48*E48)</x:f>
      </x:c>
    </x:row>
    <x:row r="49">
      <x:c r="G49" s="6" t="str">
        <x:f>IF(A49="","",D49*E49)</x:f>
      </x:c>
    </x:row>
    <x:row r="50">
      <x:c r="G50" s="6" t="str">
        <x:f>IF(A50="","",D50*E50)</x:f>
      </x:c>
    </x:row>
    <x:row r="51">
      <x:c r="G51" s="6" t="str">
        <x:f>IF(A51="","",D51*E51)</x:f>
      </x:c>
    </x:row>
    <x:row r="52">
      <x:c r="G52" s="6" t="str">
        <x:f>IF(A52="","",D52*E52)</x:f>
      </x:c>
    </x:row>
    <x:row r="53">
      <x:c r="G53" s="6" t="str">
        <x:f>IF(A53="","",D53*E53)</x:f>
      </x:c>
    </x:row>
    <x:row r="54">
      <x:c r="G54" s="6" t="str">
        <x:f>IF(A54="","",D54*E54)</x:f>
      </x:c>
    </x:row>
    <x:row r="55">
      <x:c r="G55" s="6" t="str">
        <x:f>IF(A55="","",D55*E55)</x:f>
      </x:c>
    </x:row>
    <x:row r="56">
      <x:c r="G56" s="6" t="str">
        <x:f>IF(A56="","",D56*E56)</x:f>
      </x:c>
    </x:row>
    <x:row r="57">
      <x:c r="G57" s="6" t="str">
        <x:f>IF(A57="","",D57*E57)</x:f>
      </x:c>
    </x:row>
    <x:row r="58">
      <x:c r="G58" s="6" t="str">
        <x:f>IF(A58="","",D58*E58)</x:f>
      </x:c>
    </x:row>
    <x:row r="59">
      <x:c r="G59" s="6" t="str">
        <x:f>IF(A59="","",D59*E59)</x:f>
      </x:c>
    </x:row>
    <x:row r="60">
      <x:c r="G60" s="6" t="str">
        <x:f>IF(A60="","",D60*E60)</x:f>
      </x:c>
    </x:row>
    <x:row r="61">
      <x:c r="G61" s="6" t="str">
        <x:f>IF(A61="","",D61*E61)</x:f>
      </x:c>
    </x:row>
    <x:row r="62">
      <x:c r="G62" s="6" t="str">
        <x:f>IF(A62="","",D62*E62)</x:f>
      </x:c>
    </x:row>
    <x:row r="63">
      <x:c r="G63" s="6" t="str">
        <x:f>IF(A63="","",D63*E63)</x:f>
      </x:c>
    </x:row>
    <x:row r="64">
      <x:c r="G64" s="6" t="str">
        <x:f>IF(A64="","",D64*E64)</x:f>
      </x:c>
    </x:row>
    <x:row r="65">
      <x:c r="G65" s="6" t="str">
        <x:f>IF(A65="","",D65*E65)</x:f>
      </x:c>
    </x:row>
    <x:row r="66">
      <x:c r="G66" s="6" t="str">
        <x:f>IF(A66="","",D66*E66)</x:f>
      </x:c>
    </x:row>
    <x:row r="67">
      <x:c r="G67" s="6" t="str">
        <x:f>IF(A67="","",D67*E67)</x:f>
      </x:c>
    </x:row>
    <x:row r="68">
      <x:c r="G68" s="6" t="str">
        <x:f>IF(A68="","",D68*E68)</x:f>
      </x:c>
    </x:row>
    <x:row r="69">
      <x:c r="G69" s="6" t="str">
        <x:f>IF(A69="","",D69*E69)</x:f>
      </x:c>
    </x:row>
    <x:row r="70">
      <x:c r="G70" s="6" t="str">
        <x:f>IF(A70="","",D70*E70)</x:f>
      </x:c>
    </x:row>
    <x:row r="71">
      <x:c r="G71" s="6" t="str">
        <x:f>IF(A71="","",D71*E71)</x:f>
      </x:c>
    </x:row>
    <x:row r="72">
      <x:c r="G72" s="6" t="str">
        <x:f>IF(A72="","",D72*E72)</x:f>
      </x:c>
    </x:row>
    <x:row r="73">
      <x:c r="G73" s="6" t="str">
        <x:f>IF(A73="","",D73*E73)</x:f>
      </x:c>
    </x:row>
    <x:row r="74">
      <x:c r="G74" s="6" t="str">
        <x:f>IF(A74="","",D74*E74)</x:f>
      </x:c>
    </x:row>
    <x:row r="75">
      <x:c r="G75" s="6" t="str">
        <x:f>IF(A75="","",D75*E75)</x:f>
      </x:c>
    </x:row>
    <x:row r="76">
      <x:c r="G76" s="6" t="str">
        <x:f>IF(A76="","",D76*E76)</x:f>
      </x:c>
    </x:row>
    <x:row r="77">
      <x:c r="G77" s="6" t="str">
        <x:f>IF(A77="","",D77*E77)</x:f>
      </x:c>
    </x:row>
    <x:row r="78">
      <x:c r="G78" s="6" t="str">
        <x:f>IF(A78="","",D78*E78)</x:f>
      </x:c>
    </x:row>
    <x:row r="79">
      <x:c r="G79" s="6" t="str">
        <x:f>IF(A79="","",D79*E79)</x:f>
      </x:c>
    </x:row>
    <x:row r="80">
      <x:c r="G80" s="6" t="str">
        <x:f>IF(A80="","",D80*E80)</x:f>
      </x:c>
    </x:row>
    <x:row r="81">
      <x:c r="G81" s="6" t="str">
        <x:f>IF(A81="","",D81*E81)</x:f>
      </x:c>
    </x:row>
    <x:row r="82">
      <x:c r="G82" s="6" t="str">
        <x:f>IF(A82="","",D82*E82)</x:f>
      </x:c>
    </x:row>
    <x:row r="83">
      <x:c r="G83" s="6" t="str">
        <x:f>IF(A83="","",D83*E83)</x:f>
      </x:c>
    </x:row>
    <x:row r="84">
      <x:c r="G84" s="6" t="str">
        <x:f>IF(A84="","",D84*E84)</x:f>
      </x:c>
    </x:row>
    <x:row r="85">
      <x:c r="G85" s="6" t="str">
        <x:f>IF(A85="","",D85*E85)</x:f>
      </x:c>
    </x:row>
    <x:row r="86">
      <x:c r="G86" s="6" t="str">
        <x:f>IF(A86="","",D86*E86)</x:f>
      </x:c>
    </x:row>
    <x:row r="87">
      <x:c r="G87" s="6" t="str">
        <x:f>IF(A87="","",D87*E87)</x:f>
      </x:c>
    </x:row>
    <x:row r="88">
      <x:c r="G88" s="6" t="str">
        <x:f>IF(A88="","",D88*E88)</x:f>
      </x:c>
    </x:row>
    <x:row r="89">
      <x:c r="G89" s="6" t="str">
        <x:f>IF(A89="","",D89*E89)</x:f>
      </x:c>
    </x:row>
    <x:row r="90">
      <x:c r="G90" s="6" t="str">
        <x:f>IF(A90="","",D90*E90)</x:f>
      </x:c>
    </x:row>
    <x:row r="91">
      <x:c r="G91" s="6" t="str">
        <x:f>IF(A91="","",D91*E91)</x:f>
      </x:c>
    </x:row>
    <x:row r="92">
      <x:c r="G92" s="6" t="str">
        <x:f>IF(A92="","",D92*E92)</x:f>
      </x:c>
    </x:row>
    <x:row r="93">
      <x:c r="G93" s="6" t="str">
        <x:f>IF(A93="","",D93*E93)</x:f>
      </x:c>
    </x:row>
    <x:row r="94">
      <x:c r="G94" s="6" t="str">
        <x:f>IF(A94="","",D94*E94)</x:f>
      </x:c>
    </x:row>
    <x:row r="95">
      <x:c r="G95" s="6" t="str">
        <x:f>IF(A95="","",D95*E95)</x:f>
      </x:c>
    </x:row>
    <x:row r="96">
      <x:c r="G96" s="6" t="str">
        <x:f>IF(A96="","",D96*E96)</x:f>
      </x:c>
    </x:row>
    <x:row r="97">
      <x:c r="G97" s="6" t="str">
        <x:f>IF(A97="","",D97*E97)</x:f>
      </x:c>
    </x:row>
    <x:row r="98">
      <x:c r="G98" s="6" t="str">
        <x:f>IF(A98="","",D98*E98)</x:f>
      </x:c>
    </x:row>
    <x:row r="99">
      <x:c r="G99" s="6" t="str">
        <x:f>IF(A99="","",D99*E99)</x:f>
      </x:c>
    </x:row>
    <x:row r="100">
      <x:c r="G100" s="6" t="str">
        <x:f>IF(A100="","",D100*E100)</x:f>
      </x:c>
    </x:row>
    <x:row r="101">
      <x:c r="G101" s="6" t="str">
        <x:f>IF(A101="","",D101*E101)</x:f>
      </x:c>
    </x:row>
    <x:row r="102">
      <x:c r="G102" s="6" t="str">
        <x:f>IF(A102="","",D102*E102)</x:f>
      </x:c>
    </x:row>
    <x:row r="103">
      <x:c r="G103" s="6" t="str">
        <x:f>IF(A103="","",D103*E103)</x:f>
      </x:c>
    </x:row>
    <x:row r="104">
      <x:c r="G104" s="6" t="str">
        <x:f>IF(A104="","",D104*E104)</x:f>
      </x:c>
    </x:row>
    <x:row r="105">
      <x:c r="G105" s="6" t="str">
        <x:f>IF(A105="","",D105*E105)</x:f>
      </x:c>
    </x:row>
    <x:row r="106">
      <x:c r="G106" s="6" t="str">
        <x:f>IF(A106="","",D106*E106)</x:f>
      </x:c>
    </x:row>
    <x:row r="107">
      <x:c r="G107" s="6" t="str">
        <x:f>IF(A107="","",D107*E107)</x:f>
      </x:c>
    </x:row>
    <x:row r="108">
      <x:c r="G108" s="6" t="str">
        <x:f>IF(A108="","",D108*E108)</x:f>
      </x:c>
    </x:row>
    <x:row r="109">
      <x:c r="G109" s="6" t="str">
        <x:f>IF(A109="","",D109*E109)</x:f>
      </x:c>
    </x:row>
    <x:row r="110">
      <x:c r="G110" s="6" t="str">
        <x:f>IF(A110="","",D110*E110)</x:f>
      </x:c>
    </x:row>
    <x:row r="111">
      <x:c r="G111" s="6" t="str">
        <x:f>IF(A111="","",D111*E111)</x:f>
      </x:c>
    </x:row>
    <x:row r="112">
      <x:c r="G112" s="6" t="str">
        <x:f>IF(A112="","",D112*E112)</x:f>
      </x:c>
    </x:row>
    <x:row r="113">
      <x:c r="G113" s="6" t="str">
        <x:f>IF(A113="","",D113*E113)</x:f>
      </x:c>
    </x:row>
    <x:row r="114">
      <x:c r="G114" s="6" t="str">
        <x:f>IF(A114="","",D114*E114)</x:f>
      </x:c>
    </x:row>
    <x:row r="115">
      <x:c r="G115" s="6" t="str">
        <x:f>IF(A115="","",D115*E115)</x:f>
      </x:c>
    </x:row>
    <x:row r="116">
      <x:c r="G116" s="6" t="str">
        <x:f>IF(A116="","",D116*E116)</x:f>
      </x:c>
    </x:row>
    <x:row r="117">
      <x:c r="G117" s="6" t="str">
        <x:f>IF(A117="","",D117*E117)</x:f>
      </x:c>
    </x:row>
    <x:row r="118">
      <x:c r="G118" s="6" t="str">
        <x:f>IF(A118="","",D118*E118)</x:f>
      </x:c>
    </x:row>
    <x:row r="119">
      <x:c r="G119" s="6" t="str">
        <x:f>IF(A119="","",D119*E119)</x:f>
      </x:c>
    </x:row>
    <x:row r="120">
      <x:c r="G120" s="6" t="str">
        <x:f>IF(A120="","",D120*E120)</x:f>
      </x:c>
    </x:row>
    <x:row r="121">
      <x:c r="G121" s="6" t="str">
        <x:f>IF(A121="","",D121*E121)</x:f>
      </x:c>
    </x:row>
    <x:row r="122">
      <x:c r="G122" s="6" t="str">
        <x:f>IF(A122="","",D122*E122)</x:f>
      </x:c>
    </x:row>
    <x:row r="123">
      <x:c r="G123" s="6" t="str">
        <x:f>IF(A123="","",D123*E123)</x:f>
      </x:c>
    </x:row>
    <x:row r="124">
      <x:c r="G124" s="6" t="str">
        <x:f>IF(A124="","",D124*E124)</x:f>
      </x:c>
    </x:row>
    <x:row r="125">
      <x:c r="G125" s="6" t="str">
        <x:f>IF(A125="","",D125*E125)</x:f>
      </x:c>
    </x:row>
    <x:row r="126">
      <x:c r="G126" s="6" t="str">
        <x:f>IF(A126="","",D126*E126)</x:f>
      </x:c>
    </x:row>
    <x:row r="127">
      <x:c r="G127" s="6" t="str">
        <x:f>IF(A127="","",D127*E127)</x:f>
      </x:c>
    </x:row>
    <x:row r="128">
      <x:c r="G128" s="6" t="str">
        <x:f>IF(A128="","",D128*E128)</x:f>
      </x:c>
    </x:row>
    <x:row r="129">
      <x:c r="G129" s="6" t="str">
        <x:f>IF(A129="","",D129*E129)</x:f>
      </x:c>
    </x:row>
    <x:row r="130">
      <x:c r="G130" s="6" t="str">
        <x:f>IF(A130="","",D130*E130)</x:f>
      </x:c>
    </x:row>
    <x:row r="131">
      <x:c r="G131" s="6" t="str">
        <x:f>IF(A131="","",D131*E131)</x:f>
      </x:c>
    </x:row>
    <x:row r="132">
      <x:c r="G132" s="6" t="str">
        <x:f>IF(A132="","",D132*E132)</x:f>
      </x:c>
    </x:row>
    <x:row r="133">
      <x:c r="G133" s="6" t="str">
        <x:f>IF(A133="","",D133*E133)</x:f>
      </x:c>
    </x:row>
    <x:row r="134">
      <x:c r="G134" s="6" t="str">
        <x:f>IF(A134="","",D134*E134)</x:f>
      </x:c>
    </x:row>
    <x:row r="135">
      <x:c r="G135" s="6" t="str">
        <x:f>IF(A135="","",D135*E135)</x:f>
      </x:c>
    </x:row>
    <x:row r="136">
      <x:c r="G136" s="6" t="str">
        <x:f>IF(A136="","",D136*E136)</x:f>
      </x:c>
    </x:row>
    <x:row r="137">
      <x:c r="G137" s="6" t="str">
        <x:f>IF(A137="","",D137*E137)</x:f>
      </x:c>
    </x:row>
    <x:row r="138">
      <x:c r="G138" s="6" t="str">
        <x:f>IF(A138="","",D138*E138)</x:f>
      </x:c>
    </x:row>
    <x:row r="139">
      <x:c r="G139" s="6" t="str">
        <x:f>IF(A139="","",D139*E139)</x:f>
      </x:c>
    </x:row>
    <x:row r="140">
      <x:c r="G140" s="6" t="str">
        <x:f>IF(A140="","",D140*E140)</x:f>
      </x:c>
    </x:row>
    <x:row r="141">
      <x:c r="G141" s="6" t="str">
        <x:f>IF(A141="","",D141*E141)</x:f>
      </x:c>
    </x:row>
    <x:row r="142">
      <x:c r="G142" s="6" t="str">
        <x:f>IF(A142="","",D142*E142)</x:f>
      </x:c>
    </x:row>
    <x:row r="143">
      <x:c r="G143" s="6" t="str">
        <x:f>IF(A143="","",D143*E143)</x:f>
      </x:c>
    </x:row>
    <x:row r="144">
      <x:c r="G144" s="6" t="str">
        <x:f>IF(A144="","",D144*E144)</x:f>
      </x:c>
    </x:row>
    <x:row r="145">
      <x:c r="G145" s="6" t="str">
        <x:f>IF(A145="","",D145*E145)</x:f>
      </x:c>
    </x:row>
    <x:row r="146">
      <x:c r="G146" s="6" t="str">
        <x:f>IF(A146="","",D146*E146)</x:f>
      </x:c>
    </x:row>
    <x:row r="147">
      <x:c r="G147" s="6" t="str">
        <x:f>IF(A147="","",D147*E147)</x:f>
      </x:c>
    </x:row>
    <x:row r="148">
      <x:c r="G148" s="6" t="str">
        <x:f>IF(A148="","",D148*E148)</x:f>
      </x:c>
    </x:row>
    <x:row r="149">
      <x:c r="G149" s="6" t="str">
        <x:f>IF(A149="","",D149*E149)</x:f>
      </x:c>
    </x:row>
    <x:row r="150">
      <x:c r="G150" s="6" t="str">
        <x:f>IF(A150="","",D150*E150)</x:f>
      </x:c>
    </x:row>
    <x:row r="151">
      <x:c r="G151" s="6" t="str">
        <x:f>IF(A151="","",D151*E151)</x:f>
      </x:c>
    </x:row>
    <x:row r="152">
      <x:c r="G152" s="6" t="str">
        <x:f>IF(A152="","",D152*E152)</x:f>
      </x:c>
    </x:row>
    <x:row r="153">
      <x:c r="G153" s="6" t="str">
        <x:f>IF(A153="","",D153*E153)</x:f>
      </x:c>
    </x:row>
    <x:row r="154">
      <x:c r="G154" s="6" t="str">
        <x:f>IF(A154="","",D154*E154)</x:f>
      </x:c>
    </x:row>
    <x:row r="155">
      <x:c r="G155" s="6" t="str">
        <x:f>IF(A155="","",D155*E155)</x:f>
      </x:c>
    </x:row>
    <x:row r="156">
      <x:c r="G156" s="6" t="str">
        <x:f>IF(A156="","",D156*E156)</x:f>
      </x:c>
    </x:row>
    <x:row r="157">
      <x:c r="G157" s="6" t="str">
        <x:f>IF(A157="","",D157*E157)</x:f>
      </x:c>
    </x:row>
    <x:row r="158">
      <x:c r="G158" s="6" t="str">
        <x:f>IF(A158="","",D158*E158)</x:f>
      </x:c>
    </x:row>
    <x:row r="159">
      <x:c r="G159" s="6" t="str">
        <x:f>IF(A159="","",D159*E159)</x:f>
      </x:c>
    </x:row>
    <x:row r="160">
      <x:c r="G160" s="6" t="str">
        <x:f>IF(A160="","",D160*E160)</x:f>
      </x:c>
    </x:row>
    <x:row r="161">
      <x:c r="G161" s="6" t="str">
        <x:f>IF(A161="","",D161*E161)</x:f>
      </x:c>
    </x:row>
    <x:row r="162">
      <x:c r="G162" s="6" t="str">
        <x:f>IF(A162="","",D162*E162)</x:f>
      </x:c>
    </x:row>
    <x:row r="163">
      <x:c r="G163" s="6" t="str">
        <x:f>IF(A163="","",D163*E163)</x:f>
      </x:c>
    </x:row>
    <x:row r="164">
      <x:c r="G164" s="6" t="str">
        <x:f>IF(A164="","",D164*E164)</x:f>
      </x:c>
    </x:row>
    <x:row r="165">
      <x:c r="G165" s="6" t="str">
        <x:f>IF(A165="","",D165*E165)</x:f>
      </x:c>
    </x:row>
    <x:row r="166">
      <x:c r="G166" s="6" t="str">
        <x:f>IF(A166="","",D166*E166)</x:f>
      </x:c>
    </x:row>
    <x:row r="167">
      <x:c r="G167" s="6" t="str">
        <x:f>IF(A167="","",D167*E167)</x:f>
      </x:c>
    </x:row>
    <x:row r="168">
      <x:c r="G168" s="6" t="str">
        <x:f>IF(A168="","",D168*E168)</x:f>
      </x:c>
    </x:row>
    <x:row r="169">
      <x:c r="G169" s="6" t="str">
        <x:f>IF(A169="","",D169*E169)</x:f>
      </x:c>
    </x:row>
    <x:row r="170">
      <x:c r="G170" s="6" t="str">
        <x:f>IF(A170="","",D170*E170)</x:f>
      </x:c>
    </x:row>
    <x:row r="171">
      <x:c r="G171" s="6" t="str">
        <x:f>IF(A171="","",D171*E171)</x:f>
      </x:c>
    </x:row>
    <x:row r="172">
      <x:c r="G172" s="6" t="str">
        <x:f>IF(A172="","",D172*E172)</x:f>
      </x:c>
    </x:row>
    <x:row r="173">
      <x:c r="G173" s="6" t="str">
        <x:f>IF(A173="","",D173*E173)</x:f>
      </x:c>
    </x:row>
    <x:row r="174">
      <x:c r="G174" s="6" t="str">
        <x:f>IF(A174="","",D174*E174)</x:f>
      </x:c>
    </x:row>
    <x:row r="175">
      <x:c r="G175" s="6" t="str">
        <x:f>IF(A175="","",D175*E175)</x:f>
      </x:c>
    </x:row>
    <x:row r="176">
      <x:c r="G176" s="6" t="str">
        <x:f>IF(A176="","",D176*E176)</x:f>
      </x:c>
    </x:row>
    <x:row r="177">
      <x:c r="G177" s="6" t="str">
        <x:f>IF(A177="","",D177*E177)</x:f>
      </x:c>
    </x:row>
    <x:row r="178">
      <x:c r="G178" s="6" t="str">
        <x:f>IF(A178="","",D178*E178)</x:f>
      </x:c>
    </x:row>
    <x:row r="179">
      <x:c r="G179" s="6" t="str">
        <x:f>IF(A179="","",D179*E179)</x:f>
      </x:c>
    </x:row>
    <x:row r="180">
      <x:c r="G180" s="6" t="str">
        <x:f>IF(A180="","",D180*E180)</x:f>
      </x:c>
    </x:row>
    <x:row r="181">
      <x:c r="G181" s="6" t="str">
        <x:f>IF(A181="","",D181*E181)</x:f>
      </x:c>
    </x:row>
    <x:row r="182">
      <x:c r="G182" s="6" t="str">
        <x:f>IF(A182="","",D182*E182)</x:f>
      </x:c>
    </x:row>
    <x:row r="183">
      <x:c r="G183" s="6" t="str">
        <x:f>IF(A183="","",D183*E183)</x:f>
      </x:c>
    </x:row>
    <x:row r="184">
      <x:c r="G184" s="6" t="str">
        <x:f>IF(A184="","",D184*E184)</x:f>
      </x:c>
    </x:row>
    <x:row r="185">
      <x:c r="G185" s="6" t="str">
        <x:f>IF(A185="","",D185*E185)</x:f>
      </x:c>
    </x:row>
    <x:row r="186">
      <x:c r="G186" s="6" t="str">
        <x:f>IF(A186="","",D186*E186)</x:f>
      </x:c>
    </x:row>
    <x:row r="187">
      <x:c r="G187" s="6" t="str">
        <x:f>IF(A187="","",D187*E187)</x:f>
      </x:c>
    </x:row>
    <x:row r="188">
      <x:c r="G188" s="6" t="str">
        <x:f>IF(A188="","",D188*E188)</x:f>
      </x:c>
    </x:row>
    <x:row r="189">
      <x:c r="G189" s="6" t="str">
        <x:f>IF(A189="","",D189*E189)</x:f>
      </x:c>
    </x:row>
    <x:row r="190">
      <x:c r="G190" s="6" t="str">
        <x:f>IF(A190="","",D190*E190)</x:f>
      </x:c>
    </x:row>
    <x:row r="191">
      <x:c r="G191" s="6" t="str">
        <x:f>IF(A191="","",D191*E191)</x:f>
      </x:c>
    </x:row>
    <x:row r="192">
      <x:c r="G192" s="6" t="str">
        <x:f>IF(A192="","",D192*E192)</x:f>
      </x:c>
    </x:row>
    <x:row r="193">
      <x:c r="G193" s="6" t="str">
        <x:f>IF(A193="","",D193*E193)</x:f>
      </x:c>
    </x:row>
    <x:row r="194">
      <x:c r="G194" s="6" t="str">
        <x:f>IF(A194="","",D194*E194)</x:f>
      </x:c>
    </x:row>
    <x:row r="195">
      <x:c r="G195" s="6" t="str">
        <x:f>IF(A195="","",D195*E195)</x:f>
      </x:c>
    </x:row>
    <x:row r="196">
      <x:c r="G196" s="6" t="str">
        <x:f>IF(A196="","",D196*E196)</x:f>
      </x:c>
    </x:row>
    <x:row r="197">
      <x:c r="G197" s="6" t="str">
        <x:f>IF(A197="","",D197*E197)</x:f>
      </x:c>
    </x:row>
    <x:row r="198">
      <x:c r="G198" s="6" t="str">
        <x:f>IF(A198="","",D198*E198)</x:f>
      </x:c>
    </x:row>
    <x:row r="199">
      <x:c r="G199" s="6" t="str">
        <x:f>IF(A199="","",D199*E199)</x:f>
      </x:c>
    </x:row>
    <x:row r="200">
      <x:c r="G200" s="6" t="str">
        <x:f>IF(A200="","",D200*E200)</x:f>
      </x:c>
    </x:row>
    <x:row r="201">
      <x:c r="G201" s="6" t="str">
        <x:f>IF(A201="","",D201*E201)</x:f>
      </x:c>
    </x:row>
    <x:row r="202">
      <x:c r="G202" s="6" t="str">
        <x:f>IF(A202="","",D202*E202)</x:f>
      </x:c>
    </x:row>
    <x:row r="203">
      <x:c r="G203" s="6" t="str">
        <x:f>IF(A203="","",D203*E203)</x:f>
      </x:c>
    </x:row>
    <x:row r="204">
      <x:c r="G204" s="6" t="str">
        <x:f>IF(A204="","",D204*E204)</x:f>
      </x:c>
    </x:row>
    <x:row r="205">
      <x:c r="G205" s="6" t="str">
        <x:f>IF(A205="","",D205*E205)</x:f>
      </x:c>
    </x:row>
    <x:row r="206">
      <x:c r="G206" s="6" t="str">
        <x:f>IF(A206="","",D206*E206)</x:f>
      </x:c>
    </x:row>
    <x:row r="207">
      <x:c r="G207" s="6" t="str">
        <x:f>IF(A207="","",D207*E207)</x:f>
      </x:c>
    </x:row>
    <x:row r="208">
      <x:c r="G208" s="6" t="str">
        <x:f>IF(A208="","",D208*E208)</x:f>
      </x:c>
    </x:row>
    <x:row r="209">
      <x:c r="G209" s="6" t="str">
        <x:f>IF(A209="","",D209*E209)</x:f>
      </x:c>
    </x:row>
    <x:row r="210">
      <x:c r="G210" s="6" t="str">
        <x:f>IF(A210="","",D210*E210)</x:f>
      </x:c>
    </x:row>
    <x:row r="211">
      <x:c r="G211" s="6" t="str">
        <x:f>IF(A211="","",D211*E211)</x:f>
      </x:c>
    </x:row>
    <x:row r="212">
      <x:c r="G212" s="6" t="str">
        <x:f>IF(A212="","",D212*E212)</x:f>
      </x:c>
    </x:row>
    <x:row r="213">
      <x:c r="G213" s="6" t="str">
        <x:f>IF(A213="","",D213*E213)</x:f>
      </x:c>
    </x:row>
    <x:row r="214">
      <x:c r="G214" s="6" t="str">
        <x:f>IF(A214="","",D214*E214)</x:f>
      </x:c>
    </x:row>
    <x:row r="215">
      <x:c r="G215" s="6" t="str">
        <x:f>IF(A215="","",D215*E215)</x:f>
      </x:c>
    </x:row>
    <x:row r="216">
      <x:c r="G216" s="6" t="str">
        <x:f>IF(A216="","",D216*E216)</x:f>
      </x:c>
    </x:row>
    <x:row r="217">
      <x:c r="G217" s="6" t="str">
        <x:f>IF(A217="","",D217*E217)</x:f>
      </x:c>
    </x:row>
    <x:row r="218">
      <x:c r="G218" s="6" t="str">
        <x:f>IF(A218="","",D218*E218)</x:f>
      </x:c>
    </x:row>
    <x:row r="219">
      <x:c r="G219" s="6" t="str">
        <x:f>IF(A219="","",D219*E219)</x:f>
      </x:c>
    </x:row>
    <x:row r="220">
      <x:c r="G220" s="6" t="str">
        <x:f>IF(A220="","",D220*E220)</x:f>
      </x:c>
    </x:row>
    <x:row r="221">
      <x:c r="G221" s="6" t="str">
        <x:f>IF(A221="","",D221*E221)</x:f>
      </x:c>
    </x:row>
    <x:row r="222">
      <x:c r="G222" s="6" t="str">
        <x:f>IF(A222="","",D222*E222)</x:f>
      </x:c>
    </x:row>
    <x:row r="223">
      <x:c r="G223" s="6" t="str">
        <x:f>IF(A223="","",D223*E223)</x:f>
      </x:c>
    </x:row>
    <x:row r="224">
      <x:c r="G224" s="6" t="str">
        <x:f>IF(A224="","",D224*E224)</x:f>
      </x:c>
    </x:row>
    <x:row r="225">
      <x:c r="G225" s="6" t="str">
        <x:f>IF(A225="","",D225*E225)</x:f>
      </x:c>
    </x:row>
    <x:row r="226">
      <x:c r="G226" s="6" t="str">
        <x:f>IF(A226="","",D226*E226)</x:f>
      </x:c>
    </x:row>
    <x:row r="227">
      <x:c r="G227" s="6" t="str">
        <x:f>IF(A227="","",D227*E227)</x:f>
      </x:c>
    </x:row>
    <x:row r="228">
      <x:c r="G228" s="6" t="str">
        <x:f>IF(A228="","",D228*E228)</x:f>
      </x:c>
    </x:row>
    <x:row r="229">
      <x:c r="G229" s="6" t="str">
        <x:f>IF(A229="","",D229*E229)</x:f>
      </x:c>
    </x:row>
    <x:row r="230">
      <x:c r="G230" s="6" t="str">
        <x:f>IF(A230="","",D230*E230)</x:f>
      </x:c>
    </x:row>
    <x:row r="231">
      <x:c r="G231" s="6" t="str">
        <x:f>IF(A231="","",D231*E231)</x:f>
      </x:c>
    </x:row>
    <x:row r="232">
      <x:c r="G232" s="6" t="str">
        <x:f>IF(A232="","",D232*E232)</x:f>
      </x:c>
    </x:row>
    <x:row r="233">
      <x:c r="G233" s="6" t="str">
        <x:f>IF(A233="","",D233*E233)</x:f>
      </x:c>
    </x:row>
    <x:row r="234">
      <x:c r="G234" s="6" t="str">
        <x:f>IF(A234="","",D234*E234)</x:f>
      </x:c>
    </x:row>
    <x:row r="235">
      <x:c r="G235" s="6" t="str">
        <x:f>IF(A235="","",D235*E235)</x:f>
      </x:c>
    </x:row>
    <x:row r="236">
      <x:c r="G236" s="6" t="str">
        <x:f>IF(A236="","",D236*E236)</x:f>
      </x:c>
    </x:row>
    <x:row r="237">
      <x:c r="G237" s="6" t="str">
        <x:f>IF(A237="","",D237*E237)</x:f>
      </x:c>
    </x:row>
    <x:row r="238">
      <x:c r="G238" s="6" t="str">
        <x:f>IF(A238="","",D238*E238)</x:f>
      </x:c>
    </x:row>
    <x:row r="239">
      <x:c r="G239" s="6" t="str">
        <x:f>IF(A239="","",D239*E239)</x:f>
      </x:c>
    </x:row>
    <x:row r="240">
      <x:c r="G240" s="6" t="str">
        <x:f>IF(A240="","",D240*E240)</x:f>
      </x:c>
    </x:row>
    <x:row r="241">
      <x:c r="G241" s="6" t="str">
        <x:f>IF(A241="","",D241*E241)</x:f>
      </x:c>
    </x:row>
    <x:row r="242">
      <x:c r="G242" s="6" t="str">
        <x:f>IF(A242="","",D242*E242)</x:f>
      </x:c>
    </x:row>
    <x:row r="243">
      <x:c r="G243" s="6" t="str">
        <x:f>IF(A243="","",D243*E243)</x:f>
      </x:c>
    </x:row>
    <x:row r="244">
      <x:c r="G244" s="6" t="str">
        <x:f>IF(A244="","",D244*E244)</x:f>
      </x:c>
    </x:row>
    <x:row r="245">
      <x:c r="G245" s="6" t="str">
        <x:f>IF(A245="","",D245*E245)</x:f>
      </x:c>
    </x:row>
    <x:row r="246">
      <x:c r="G246" s="6" t="str">
        <x:f>IF(A246="","",D246*E246)</x:f>
      </x:c>
    </x:row>
    <x:row r="247">
      <x:c r="G247" s="6" t="str">
        <x:f>IF(A247="","",D247*E247)</x:f>
      </x:c>
    </x:row>
    <x:row r="248">
      <x:c r="G248" s="6" t="str">
        <x:f>IF(A248="","",D248*E248)</x:f>
      </x:c>
    </x:row>
    <x:row r="249">
      <x:c r="G249" s="6" t="str">
        <x:f>IF(A249="","",D249*E249)</x:f>
      </x:c>
    </x:row>
    <x:row r="250">
      <x:c r="G250" s="6" t="str">
        <x:f>IF(A250="","",D250*E250)</x:f>
      </x:c>
    </x:row>
    <x:row r="251">
      <x:c r="G251" s="6" t="str">
        <x:f>IF(A251="","",D251*E251)</x:f>
      </x:c>
    </x:row>
    <x:row r="252">
      <x:c r="G252" s="6" t="str">
        <x:f>IF(A252="","",D252*E252)</x:f>
      </x:c>
    </x:row>
    <x:row r="253">
      <x:c r="G253" s="6" t="str">
        <x:f>IF(A253="","",D253*E253)</x:f>
      </x:c>
    </x:row>
    <x:row r="254">
      <x:c r="G254" s="6" t="str">
        <x:f>IF(A254="","",D254*E254)</x:f>
      </x:c>
    </x:row>
    <x:row r="255">
      <x:c r="G255" s="6" t="str">
        <x:f>IF(A255="","",D255*E255)</x:f>
      </x:c>
    </x:row>
    <x:row r="256">
      <x:c r="G256" s="6" t="str">
        <x:f>IF(A256="","",D256*E256)</x:f>
      </x:c>
    </x:row>
    <x:row r="257">
      <x:c r="G257" s="6" t="str">
        <x:f>IF(A257="","",D257*E257)</x:f>
      </x:c>
    </x:row>
    <x:row r="258">
      <x:c r="G258" s="6" t="str">
        <x:f>IF(A258="","",D258*E258)</x:f>
      </x:c>
    </x:row>
    <x:row r="259">
      <x:c r="G259" s="6" t="str">
        <x:f>IF(A259="","",D259*E259)</x:f>
      </x:c>
    </x:row>
    <x:row r="260">
      <x:c r="G260" s="6" t="str">
        <x:f>IF(A260="","",D260*E260)</x:f>
      </x:c>
    </x:row>
    <x:row r="261">
      <x:c r="G261" s="6" t="str">
        <x:f>IF(A261="","",D261*E261)</x:f>
      </x:c>
    </x:row>
    <x:row r="262">
      <x:c r="G262" s="6" t="str">
        <x:f>IF(A262="","",D262*E262)</x:f>
      </x:c>
    </x:row>
    <x:row r="263">
      <x:c r="G263" s="6" t="str">
        <x:f>IF(A263="","",D263*E263)</x:f>
      </x:c>
    </x:row>
    <x:row r="264">
      <x:c r="G264" s="6" t="str">
        <x:f>IF(A264="","",D264*E264)</x:f>
      </x:c>
    </x:row>
    <x:row r="265">
      <x:c r="G265" s="6" t="str">
        <x:f>IF(A265="","",D265*E265)</x:f>
      </x:c>
    </x:row>
    <x:row r="266">
      <x:c r="G266" s="6" t="str">
        <x:f>IF(A266="","",D266*E266)</x:f>
      </x:c>
    </x:row>
    <x:row r="267">
      <x:c r="G267" s="6" t="str">
        <x:f>IF(A267="","",D267*E267)</x:f>
      </x:c>
    </x:row>
    <x:row r="268">
      <x:c r="G268" s="6" t="str">
        <x:f>IF(A268="","",D268*E268)</x:f>
      </x:c>
    </x:row>
    <x:row r="269">
      <x:c r="G269" s="6" t="str">
        <x:f>IF(A269="","",D269*E269)</x:f>
      </x:c>
    </x:row>
    <x:row r="270">
      <x:c r="G270" s="6" t="str">
        <x:f>IF(A270="","",D270*E270)</x:f>
      </x:c>
    </x:row>
    <x:row r="271">
      <x:c r="G271" s="6" t="str">
        <x:f>IF(A271="","",D271*E271)</x:f>
      </x:c>
    </x:row>
    <x:row r="272">
      <x:c r="G272" s="6" t="str">
        <x:f>IF(A272="","",D272*E272)</x:f>
      </x:c>
    </x:row>
    <x:row r="273">
      <x:c r="G273" s="6" t="str">
        <x:f>IF(A273="","",D273*E273)</x:f>
      </x:c>
    </x:row>
    <x:row r="274">
      <x:c r="G274" s="6" t="str">
        <x:f>IF(A274="","",D274*E274)</x:f>
      </x:c>
    </x:row>
    <x:row r="275">
      <x:c r="G275" s="6" t="str">
        <x:f>IF(A275="","",D275*E275)</x:f>
      </x:c>
    </x:row>
    <x:row r="276">
      <x:c r="G276" s="6" t="str">
        <x:f>IF(A276="","",D276*E276)</x:f>
      </x:c>
    </x:row>
    <x:row r="277">
      <x:c r="G277" s="6" t="str">
        <x:f>IF(A277="","",D277*E277)</x:f>
      </x:c>
    </x:row>
    <x:row r="278">
      <x:c r="G278" s="6" t="str">
        <x:f>IF(A278="","",D278*E278)</x:f>
      </x:c>
    </x:row>
    <x:row r="279">
      <x:c r="G279" s="6" t="str">
        <x:f>IF(A279="","",D279*E279)</x:f>
      </x:c>
    </x:row>
    <x:row r="280">
      <x:c r="G280" s="6" t="str">
        <x:f>IF(A280="","",D280*E280)</x:f>
      </x:c>
    </x:row>
    <x:row r="281">
      <x:c r="G281" s="6" t="str">
        <x:f>IF(A281="","",D281*E281)</x:f>
      </x:c>
    </x:row>
    <x:row r="282">
      <x:c r="G282" s="6" t="str">
        <x:f>IF(A282="","",D282*E282)</x:f>
      </x:c>
    </x:row>
    <x:row r="283">
      <x:c r="G283" s="6" t="str">
        <x:f>IF(A283="","",D283*E283)</x:f>
      </x:c>
    </x:row>
    <x:row r="284">
      <x:c r="G284" s="6" t="str">
        <x:f>IF(A284="","",D284*E284)</x:f>
      </x:c>
    </x:row>
    <x:row r="285">
      <x:c r="G285" s="6" t="str">
        <x:f>IF(A285="","",D285*E285)</x:f>
      </x:c>
    </x:row>
    <x:row r="286">
      <x:c r="G286" s="6" t="str">
        <x:f>IF(A286="","",D286*E286)</x:f>
      </x:c>
    </x:row>
    <x:row r="287">
      <x:c r="G287" s="6" t="str">
        <x:f>IF(A287="","",D287*E287)</x:f>
      </x:c>
    </x:row>
    <x:row r="288">
      <x:c r="G288" s="6" t="str">
        <x:f>IF(A288="","",D288*E288)</x:f>
      </x:c>
    </x:row>
    <x:row r="289">
      <x:c r="G289" s="6" t="str">
        <x:f>IF(A289="","",D289*E289)</x:f>
      </x:c>
    </x:row>
    <x:row r="290">
      <x:c r="G290" s="6" t="str">
        <x:f>IF(A290="","",D290*E290)</x:f>
      </x:c>
    </x:row>
    <x:row r="291">
      <x:c r="G291" s="6" t="str">
        <x:f>IF(A291="","",D291*E291)</x:f>
      </x:c>
    </x:row>
    <x:row r="292">
      <x:c r="G292" s="6" t="str">
        <x:f>IF(A292="","",D292*E292)</x:f>
      </x:c>
    </x:row>
    <x:row r="293">
      <x:c r="G293" s="6" t="str">
        <x:f>IF(A293="","",D293*E293)</x:f>
      </x:c>
    </x:row>
    <x:row r="294">
      <x:c r="G294" s="6" t="str">
        <x:f>IF(A294="","",D294*E294)</x:f>
      </x:c>
    </x:row>
    <x:row r="295">
      <x:c r="G295" s="6" t="str">
        <x:f>IF(A295="","",D295*E295)</x:f>
      </x:c>
    </x:row>
    <x:row r="296">
      <x:c r="G296" s="6" t="str">
        <x:f>IF(A296="","",D296*E296)</x:f>
      </x:c>
    </x:row>
    <x:row r="297">
      <x:c r="G297" s="6" t="str">
        <x:f>IF(A297="","",D297*E297)</x:f>
      </x:c>
    </x:row>
    <x:row r="298">
      <x:c r="G298" s="6" t="str">
        <x:f>IF(A298="","",D298*E298)</x:f>
      </x:c>
    </x:row>
    <x:row r="299">
      <x:c r="G299" s="6" t="str">
        <x:f>IF(A299="","",D299*E299)</x:f>
      </x:c>
    </x:row>
    <x:row r="300">
      <x:c r="G300" s="6" t="str">
        <x:f>IF(A300="","",D300*E300)</x:f>
      </x:c>
    </x:row>
    <x:row r="301">
      <x:c r="G301" s="6" t="str">
        <x:f>IF(A301="","",D301*E301)</x:f>
      </x:c>
    </x:row>
    <x:row r="302">
      <x:c r="G302" s="6" t="str">
        <x:f>IF(A302="","",D302*E302)</x:f>
      </x:c>
    </x:row>
    <x:row r="303">
      <x:c r="G303" s="6" t="str">
        <x:f>IF(A303="","",D303*E303)</x:f>
      </x:c>
    </x:row>
    <x:row r="304">
      <x:c r="G304" s="6" t="str">
        <x:f>IF(A304="","",D304*E304)</x:f>
      </x:c>
    </x:row>
    <x:row r="305">
      <x:c r="G305" s="6" t="str">
        <x:f>IF(A305="","",D305*E305)</x:f>
      </x:c>
    </x:row>
    <x:row r="306">
      <x:c r="G306" s="6" t="str">
        <x:f>IF(A306="","",D306*E306)</x:f>
      </x:c>
    </x:row>
    <x:row r="307">
      <x:c r="G307" s="6" t="str">
        <x:f>IF(A307="","",D307*E307)</x:f>
      </x:c>
    </x:row>
    <x:row r="308">
      <x:c r="G308" s="6" t="str">
        <x:f>IF(A308="","",D308*E308)</x:f>
      </x:c>
    </x:row>
    <x:row r="309">
      <x:c r="G309" s="6" t="str">
        <x:f>IF(A309="","",D309*E309)</x:f>
      </x:c>
    </x:row>
    <x:row r="310">
      <x:c r="G310" s="6" t="str">
        <x:f>IF(A310="","",D310*E310)</x:f>
      </x:c>
    </x:row>
    <x:row r="311">
      <x:c r="G311" s="6" t="str">
        <x:f>IF(A311="","",D311*E311)</x:f>
      </x:c>
    </x:row>
    <x:row r="312">
      <x:c r="G312" s="6" t="str">
        <x:f>IF(A312="","",D312*E312)</x:f>
      </x:c>
    </x:row>
    <x:row r="313">
      <x:c r="G313" s="6" t="str">
        <x:f>IF(A313="","",D313*E313)</x:f>
      </x:c>
    </x:row>
    <x:row r="314">
      <x:c r="G314" s="6" t="str">
        <x:f>IF(A314="","",D314*E314)</x:f>
      </x:c>
    </x:row>
    <x:row r="315">
      <x:c r="G315" s="6" t="str">
        <x:f>IF(A315="","",D315*E315)</x:f>
      </x:c>
    </x:row>
    <x:row r="316">
      <x:c r="G316" s="6" t="str">
        <x:f>IF(A316="","",D316*E316)</x:f>
      </x:c>
    </x:row>
    <x:row r="317">
      <x:c r="G317" s="6" t="str">
        <x:f>IF(A317="","",D317*E317)</x:f>
      </x:c>
    </x:row>
    <x:row r="318">
      <x:c r="G318" s="6" t="str">
        <x:f>IF(A318="","",D318*E318)</x:f>
      </x:c>
    </x:row>
    <x:row r="319">
      <x:c r="G319" s="6" t="str">
        <x:f>IF(A319="","",D319*E319)</x:f>
      </x:c>
    </x:row>
    <x:row r="320">
      <x:c r="G320" s="6" t="str">
        <x:f>IF(A320="","",D320*E320)</x:f>
      </x:c>
    </x:row>
    <x:row r="321">
      <x:c r="G321" s="6" t="str">
        <x:f>IF(A321="","",D321*E321)</x:f>
      </x:c>
    </x:row>
    <x:row r="322">
      <x:c r="G322" s="6" t="str">
        <x:f>IF(A322="","",D322*E322)</x:f>
      </x:c>
    </x:row>
    <x:row r="323">
      <x:c r="G323" s="6" t="str">
        <x:f>IF(A323="","",D323*E323)</x:f>
      </x:c>
    </x:row>
    <x:row r="324">
      <x:c r="G324" s="6" t="str">
        <x:f>IF(A324="","",D324*E324)</x:f>
      </x:c>
    </x:row>
    <x:row r="325">
      <x:c r="G325" s="6" t="str">
        <x:f>IF(A325="","",D325*E325)</x:f>
      </x:c>
    </x:row>
    <x:row r="326">
      <x:c r="G326" s="6" t="str">
        <x:f>IF(A326="","",D326*E326)</x:f>
      </x:c>
    </x:row>
    <x:row r="327">
      <x:c r="G327" s="6" t="str">
        <x:f>IF(A327="","",D327*E327)</x:f>
      </x:c>
    </x:row>
    <x:row r="328">
      <x:c r="G328" s="6" t="str">
        <x:f>IF(A328="","",D328*E328)</x:f>
      </x:c>
    </x:row>
    <x:row r="329">
      <x:c r="G329" s="6" t="str">
        <x:f>IF(A329="","",D329*E329)</x:f>
      </x:c>
    </x:row>
    <x:row r="330">
      <x:c r="G330" s="6" t="str">
        <x:f>IF(A330="","",D330*E330)</x:f>
      </x:c>
    </x:row>
    <x:row r="331">
      <x:c r="G331" s="6" t="str">
        <x:f>IF(A331="","",D331*E331)</x:f>
      </x:c>
    </x:row>
    <x:row r="332">
      <x:c r="G332" s="6" t="str">
        <x:f>IF(A332="","",D332*E332)</x:f>
      </x:c>
    </x:row>
    <x:row r="333">
      <x:c r="G333" s="6" t="str">
        <x:f>IF(A333="","",D333*E333)</x:f>
      </x:c>
    </x:row>
    <x:row r="334">
      <x:c r="G334" s="6" t="str">
        <x:f>IF(A334="","",D334*E334)</x:f>
      </x:c>
    </x:row>
    <x:row r="335">
      <x:c r="G335" s="6" t="str">
        <x:f>IF(A335="","",D335*E335)</x:f>
      </x:c>
    </x:row>
    <x:row r="336">
      <x:c r="G336" s="6" t="str">
        <x:f>IF(A336="","",D336*E336)</x:f>
      </x:c>
    </x:row>
    <x:row r="337">
      <x:c r="G337" s="6" t="str">
        <x:f>IF(A337="","",D337*E337)</x:f>
      </x:c>
    </x:row>
    <x:row r="338">
      <x:c r="G338" s="6" t="str">
        <x:f>IF(A338="","",D338*E338)</x:f>
      </x:c>
    </x:row>
    <x:row r="339">
      <x:c r="G339" s="6" t="str">
        <x:f>IF(A339="","",D339*E339)</x:f>
      </x:c>
    </x:row>
    <x:row r="340">
      <x:c r="G340" s="6" t="str">
        <x:f>IF(A340="","",D340*E340)</x:f>
      </x:c>
    </x:row>
    <x:row r="341">
      <x:c r="G341" s="6" t="str">
        <x:f>IF(A341="","",D341*E341)</x:f>
      </x:c>
    </x:row>
    <x:row r="342">
      <x:c r="G342" s="6" t="str">
        <x:f>IF(A342="","",D342*E342)</x:f>
      </x:c>
    </x:row>
    <x:row r="343">
      <x:c r="G343" s="6" t="str">
        <x:f>IF(A343="","",D343*E343)</x:f>
      </x:c>
    </x:row>
    <x:row r="344">
      <x:c r="G344" s="6" t="str">
        <x:f>IF(A344="","",D344*E344)</x:f>
      </x:c>
    </x:row>
    <x:row r="345">
      <x:c r="G345" s="6" t="str">
        <x:f>IF(A345="","",D345*E345)</x:f>
      </x:c>
    </x:row>
    <x:row r="346">
      <x:c r="G346" s="6" t="str">
        <x:f>IF(A346="","",D346*E346)</x:f>
      </x:c>
    </x:row>
    <x:row r="347">
      <x:c r="G347" s="6" t="str">
        <x:f>IF(A347="","",D347*E347)</x:f>
      </x:c>
    </x:row>
    <x:row r="348">
      <x:c r="G348" s="6" t="str">
        <x:f>IF(A348="","",D348*E348)</x:f>
      </x:c>
    </x:row>
    <x:row r="349">
      <x:c r="G349" s="6" t="str">
        <x:f>IF(A349="","",D349*E349)</x:f>
      </x:c>
    </x:row>
    <x:row r="350">
      <x:c r="G350" s="6" t="str">
        <x:f>IF(A350="","",D350*E350)</x:f>
      </x:c>
    </x:row>
    <x:row r="351">
      <x:c r="G351" s="6" t="str">
        <x:f>IF(A351="","",D351*E351)</x:f>
      </x:c>
    </x:row>
    <x:row r="352">
      <x:c r="G352" s="6" t="str">
        <x:f>IF(A352="","",D352*E352)</x:f>
      </x:c>
    </x:row>
    <x:row r="353">
      <x:c r="G353" s="6" t="str">
        <x:f>IF(A353="","",D353*E353)</x:f>
      </x:c>
    </x:row>
    <x:row r="354">
      <x:c r="G354" s="6" t="str">
        <x:f>IF(A354="","",D354*E354)</x:f>
      </x:c>
    </x:row>
    <x:row r="355">
      <x:c r="G355" s="6" t="str">
        <x:f>IF(A355="","",D355*E355)</x:f>
      </x:c>
    </x:row>
    <x:row r="356">
      <x:c r="G356" s="6" t="str">
        <x:f>IF(A356="","",D356*E356)</x:f>
      </x:c>
    </x:row>
    <x:row r="357">
      <x:c r="G357" s="6" t="str">
        <x:f>IF(A357="","",D357*E357)</x:f>
      </x:c>
    </x:row>
    <x:row r="358">
      <x:c r="G358" s="6" t="str">
        <x:f>IF(A358="","",D358*E358)</x:f>
      </x:c>
    </x:row>
    <x:row r="359">
      <x:c r="G359" s="6" t="str">
        <x:f>IF(A359="","",D359*E359)</x:f>
      </x:c>
    </x:row>
    <x:row r="360">
      <x:c r="G360" s="6" t="str">
        <x:f>IF(A360="","",D360*E360)</x:f>
      </x:c>
    </x:row>
    <x:row r="361">
      <x:c r="G361" s="6" t="str">
        <x:f>IF(A361="","",D361*E361)</x:f>
      </x:c>
    </x:row>
    <x:row r="362">
      <x:c r="G362" s="6" t="str">
        <x:f>IF(A362="","",D362*E362)</x:f>
      </x:c>
    </x:row>
    <x:row r="363">
      <x:c r="G363" s="6" t="str">
        <x:f>IF(A363="","",D363*E363)</x:f>
      </x:c>
    </x:row>
    <x:row r="364">
      <x:c r="G364" s="6" t="str">
        <x:f>IF(A364="","",D364*E364)</x:f>
      </x:c>
    </x:row>
    <x:row r="365">
      <x:c r="G365" s="6" t="str">
        <x:f>IF(A365="","",D365*E365)</x:f>
      </x:c>
    </x:row>
    <x:row r="366">
      <x:c r="G366" s="6" t="str">
        <x:f>IF(A366="","",D366*E366)</x:f>
      </x:c>
    </x:row>
    <x:row r="367">
      <x:c r="G367" s="6" t="str">
        <x:f>IF(A367="","",D367*E367)</x:f>
      </x:c>
    </x:row>
    <x:row r="368">
      <x:c r="G368" s="6" t="str">
        <x:f>IF(A368="","",D368*E368)</x:f>
      </x:c>
    </x:row>
    <x:row r="369">
      <x:c r="G369" s="6" t="str">
        <x:f>IF(A369="","",D369*E369)</x:f>
      </x:c>
    </x:row>
    <x:row r="370">
      <x:c r="G370" s="6" t="str">
        <x:f>IF(A370="","",D370*E370)</x:f>
      </x:c>
    </x:row>
    <x:row r="371">
      <x:c r="G371" s="6" t="str">
        <x:f>IF(A371="","",D371*E371)</x:f>
      </x:c>
    </x:row>
    <x:row r="372">
      <x:c r="G372" s="6" t="str">
        <x:f>IF(A372="","",D372*E372)</x:f>
      </x:c>
    </x:row>
    <x:row r="373">
      <x:c r="G373" s="6" t="str">
        <x:f>IF(A373="","",D373*E373)</x:f>
      </x:c>
    </x:row>
    <x:row r="374">
      <x:c r="G374" s="6" t="str">
        <x:f>IF(A374="","",D374*E374)</x:f>
      </x:c>
    </x:row>
    <x:row r="375">
      <x:c r="G375" s="6" t="str">
        <x:f>IF(A375="","",D375*E375)</x:f>
      </x:c>
    </x:row>
    <x:row r="376">
      <x:c r="G376" s="6" t="str">
        <x:f>IF(A376="","",D376*E376)</x:f>
      </x:c>
    </x:row>
    <x:row r="377">
      <x:c r="G377" s="6" t="str">
        <x:f>IF(A377="","",D377*E377)</x:f>
      </x:c>
    </x:row>
    <x:row r="378">
      <x:c r="G378" s="6" t="str">
        <x:f>IF(A378="","",D378*E378)</x:f>
      </x:c>
    </x:row>
    <x:row r="379">
      <x:c r="G379" s="6" t="str">
        <x:f>IF(A379="","",D379*E379)</x:f>
      </x:c>
    </x:row>
    <x:row r="380">
      <x:c r="G380" s="6" t="str">
        <x:f>IF(A380="","",D380*E380)</x:f>
      </x:c>
    </x:row>
    <x:row r="381">
      <x:c r="G381" s="6" t="str">
        <x:f>IF(A381="","",D381*E381)</x:f>
      </x:c>
    </x:row>
    <x:row r="382">
      <x:c r="G382" s="6" t="str">
        <x:f>IF(A382="","",D382*E382)</x:f>
      </x:c>
    </x:row>
    <x:row r="383">
      <x:c r="G383" s="6" t="str">
        <x:f>IF(A383="","",D383*E383)</x:f>
      </x:c>
    </x:row>
    <x:row r="384">
      <x:c r="G384" s="6" t="str">
        <x:f>IF(A384="","",D384*E384)</x:f>
      </x:c>
    </x:row>
    <x:row r="385">
      <x:c r="G385" s="6" t="str">
        <x:f>IF(A385="","",D385*E385)</x:f>
      </x:c>
    </x:row>
    <x:row r="386">
      <x:c r="G386" s="6" t="str">
        <x:f>IF(A386="","",D386*E386)</x:f>
      </x:c>
    </x:row>
    <x:row r="387">
      <x:c r="G387" s="6" t="str">
        <x:f>IF(A387="","",D387*E387)</x:f>
      </x:c>
    </x:row>
    <x:row r="388">
      <x:c r="G388" s="6" t="str">
        <x:f>IF(A388="","",D388*E388)</x:f>
      </x:c>
    </x:row>
    <x:row r="389">
      <x:c r="G389" s="6" t="str">
        <x:f>IF(A389="","",D389*E389)</x:f>
      </x:c>
    </x:row>
    <x:row r="390">
      <x:c r="G390" s="6" t="str">
        <x:f>IF(A390="","",D390*E390)</x:f>
      </x:c>
    </x:row>
    <x:row r="391">
      <x:c r="G391" s="6" t="str">
        <x:f>IF(A391="","",D391*E391)</x:f>
      </x:c>
    </x:row>
    <x:row r="392">
      <x:c r="G392" s="6" t="str">
        <x:f>IF(A392="","",D392*E392)</x:f>
      </x:c>
    </x:row>
    <x:row r="393">
      <x:c r="G393" s="6" t="str">
        <x:f>IF(A393="","",D393*E393)</x:f>
      </x:c>
    </x:row>
    <x:row r="394">
      <x:c r="G394" s="6" t="str">
        <x:f>IF(A394="","",D394*E394)</x:f>
      </x:c>
    </x:row>
    <x:row r="395">
      <x:c r="G395" s="6" t="str">
        <x:f>IF(A395="","",D395*E395)</x:f>
      </x:c>
    </x:row>
    <x:row r="396">
      <x:c r="G396" s="6" t="str">
        <x:f>IF(A396="","",D396*E396)</x:f>
      </x:c>
    </x:row>
    <x:row r="397">
      <x:c r="G397" s="6" t="str">
        <x:f>IF(A397="","",D397*E397)</x:f>
      </x:c>
    </x:row>
    <x:row r="398">
      <x:c r="G398" s="6" t="str">
        <x:f>IF(A398="","",D398*E398)</x:f>
      </x:c>
    </x:row>
    <x:row r="399">
      <x:c r="G399" s="6" t="str">
        <x:f>IF(A399="","",D399*E399)</x:f>
      </x:c>
    </x:row>
    <x:row r="400">
      <x:c r="G400" s="6" t="str">
        <x:f>IF(A400="","",D400*E400)</x:f>
      </x:c>
    </x:row>
    <x:row r="401">
      <x:c r="G401" s="6" t="str">
        <x:f>IF(A401="","",D401*E401)</x:f>
      </x:c>
    </x:row>
    <x:row r="402">
      <x:c r="G402" s="6" t="str">
        <x:f>IF(A402="","",D402*E402)</x:f>
      </x:c>
    </x:row>
    <x:row r="403">
      <x:c r="G403" s="6" t="str">
        <x:f>IF(A403="","",D403*E403)</x:f>
      </x:c>
    </x:row>
    <x:row r="404">
      <x:c r="G404" s="6" t="str">
        <x:f>IF(A404="","",D404*E404)</x:f>
      </x:c>
    </x:row>
    <x:row r="405">
      <x:c r="G405" s="6" t="str">
        <x:f>IF(A405="","",D405*E405)</x:f>
      </x:c>
    </x:row>
    <x:row r="406">
      <x:c r="G406" s="6" t="str">
        <x:f>IF(A406="","",D406*E406)</x:f>
      </x:c>
    </x:row>
    <x:row r="407">
      <x:c r="G407" s="6" t="str">
        <x:f>IF(A407="","",D407*E407)</x:f>
      </x:c>
    </x:row>
    <x:row r="408">
      <x:c r="G408" s="6" t="str">
        <x:f>IF(A408="","",D408*E408)</x:f>
      </x:c>
    </x:row>
    <x:row r="409">
      <x:c r="G409" s="6" t="str">
        <x:f>IF(A409="","",D409*E409)</x:f>
      </x:c>
    </x:row>
    <x:row r="410">
      <x:c r="G410" s="6" t="str">
        <x:f>IF(A410="","",D410*E410)</x:f>
      </x:c>
    </x:row>
    <x:row r="411">
      <x:c r="G411" s="6" t="str">
        <x:f>IF(A411="","",D411*E411)</x:f>
      </x:c>
    </x:row>
    <x:row r="412">
      <x:c r="G412" s="6" t="str">
        <x:f>IF(A412="","",D412*E412)</x:f>
      </x:c>
    </x:row>
    <x:row r="413">
      <x:c r="G413" s="6" t="str">
        <x:f>IF(A413="","",D413*E413)</x:f>
      </x:c>
    </x:row>
    <x:row r="414">
      <x:c r="G414" s="6" t="str">
        <x:f>IF(A414="","",D414*E414)</x:f>
      </x:c>
    </x:row>
    <x:row r="415">
      <x:c r="G415" s="6" t="str">
        <x:f>IF(A415="","",D415*E415)</x:f>
      </x:c>
    </x:row>
    <x:row r="416">
      <x:c r="G416" s="6" t="str">
        <x:f>IF(A416="","",D416*E416)</x:f>
      </x:c>
    </x:row>
    <x:row r="417">
      <x:c r="G417" s="6" t="str">
        <x:f>IF(A417="","",D417*E417)</x:f>
      </x:c>
    </x:row>
    <x:row r="418">
      <x:c r="G418" s="6" t="str">
        <x:f>IF(A418="","",D418*E418)</x:f>
      </x:c>
    </x:row>
    <x:row r="419">
      <x:c r="G419" s="6" t="str">
        <x:f>IF(A419="","",D419*E419)</x:f>
      </x:c>
    </x:row>
    <x:row r="420">
      <x:c r="G420" s="6" t="str">
        <x:f>IF(A420="","",D420*E420)</x:f>
      </x:c>
    </x:row>
    <x:row r="421">
      <x:c r="G421" s="6" t="str">
        <x:f>IF(A421="","",D421*E421)</x:f>
      </x:c>
    </x:row>
    <x:row r="422">
      <x:c r="G422" s="6" t="str">
        <x:f>IF(A422="","",D422*E422)</x:f>
      </x:c>
    </x:row>
    <x:row r="423">
      <x:c r="G423" s="6" t="str">
        <x:f>IF(A423="","",D423*E423)</x:f>
      </x:c>
    </x:row>
    <x:row r="424">
      <x:c r="G424" s="6" t="str">
        <x:f>IF(A424="","",D424*E424)</x:f>
      </x:c>
    </x:row>
    <x:row r="425">
      <x:c r="G425" s="6" t="str">
        <x:f>IF(A425="","",D425*E425)</x:f>
      </x:c>
    </x:row>
    <x:row r="426">
      <x:c r="G426" s="6" t="str">
        <x:f>IF(A426="","",D426*E426)</x:f>
      </x:c>
    </x:row>
    <x:row r="427">
      <x:c r="G427" s="6" t="str">
        <x:f>IF(A427="","",D427*E427)</x:f>
      </x:c>
    </x:row>
    <x:row r="428">
      <x:c r="G428" s="6" t="str">
        <x:f>IF(A428="","",D428*E428)</x:f>
      </x:c>
    </x:row>
    <x:row r="429">
      <x:c r="G429" s="6" t="str">
        <x:f>IF(A429="","",D429*E429)</x:f>
      </x:c>
    </x:row>
    <x:row r="430">
      <x:c r="G430" s="6" t="str">
        <x:f>IF(A430="","",D430*E430)</x:f>
      </x:c>
    </x:row>
    <x:row r="431">
      <x:c r="G431" s="6" t="str">
        <x:f>IF(A431="","",D431*E431)</x:f>
      </x:c>
    </x:row>
    <x:row r="432">
      <x:c r="G432" s="6" t="str">
        <x:f>IF(A432="","",D432*E432)</x:f>
      </x:c>
    </x:row>
    <x:row r="433">
      <x:c r="G433" s="6" t="str">
        <x:f>IF(A433="","",D433*E433)</x:f>
      </x:c>
    </x:row>
    <x:row r="434">
      <x:c r="G434" s="6" t="str">
        <x:f>IF(A434="","",D434*E434)</x:f>
      </x:c>
    </x:row>
    <x:row r="435">
      <x:c r="G435" s="6" t="str">
        <x:f>IF(A435="","",D435*E435)</x:f>
      </x:c>
    </x:row>
    <x:row r="436">
      <x:c r="G436" s="6" t="str">
        <x:f>IF(A436="","",D436*E436)</x:f>
      </x:c>
    </x:row>
    <x:row r="437">
      <x:c r="G437" s="6" t="str">
        <x:f>IF(A437="","",D437*E437)</x:f>
      </x:c>
    </x:row>
    <x:row r="438">
      <x:c r="G438" s="6" t="str">
        <x:f>IF(A438="","",D438*E438)</x:f>
      </x:c>
    </x:row>
    <x:row r="439">
      <x:c r="G439" s="6" t="str">
        <x:f>IF(A439="","",D439*E439)</x:f>
      </x:c>
    </x:row>
    <x:row r="440">
      <x:c r="G440" s="6" t="str">
        <x:f>IF(A440="","",D440*E440)</x:f>
      </x:c>
    </x:row>
    <x:row r="441">
      <x:c r="G441" s="6" t="str">
        <x:f>IF(A441="","",D441*E441)</x:f>
      </x:c>
    </x:row>
    <x:row r="442">
      <x:c r="G442" s="6" t="str">
        <x:f>IF(A442="","",D442*E442)</x:f>
      </x:c>
    </x:row>
    <x:row r="443">
      <x:c r="G443" s="6" t="str">
        <x:f>IF(A443="","",D443*E443)</x:f>
      </x:c>
    </x:row>
    <x:row r="444">
      <x:c r="G444" s="6" t="str">
        <x:f>IF(A444="","",D444*E444)</x:f>
      </x:c>
    </x:row>
    <x:row r="445">
      <x:c r="G445" s="6" t="str">
        <x:f>IF(A445="","",D445*E445)</x:f>
      </x:c>
    </x:row>
    <x:row r="446">
      <x:c r="G446" s="6" t="str">
        <x:f>IF(A446="","",D446*E446)</x:f>
      </x:c>
    </x:row>
    <x:row r="447">
      <x:c r="G447" s="6" t="str">
        <x:f>IF(A447="","",D447*E447)</x:f>
      </x:c>
    </x:row>
    <x:row r="448">
      <x:c r="G448" s="6" t="str">
        <x:f>IF(A448="","",D448*E448)</x:f>
      </x:c>
    </x:row>
    <x:row r="449">
      <x:c r="G449" s="6" t="str">
        <x:f>IF(A449="","",D449*E449)</x:f>
      </x:c>
    </x:row>
    <x:row r="450">
      <x:c r="G450" s="6" t="str">
        <x:f>IF(A450="","",D450*E450)</x:f>
      </x:c>
    </x:row>
    <x:row r="451">
      <x:c r="G451" s="6" t="str">
        <x:f>IF(A451="","",D451*E451)</x:f>
      </x:c>
    </x:row>
    <x:row r="452">
      <x:c r="G452" s="6" t="str">
        <x:f>IF(A452="","",D452*E452)</x:f>
      </x:c>
    </x:row>
    <x:row r="453">
      <x:c r="G453" s="6" t="str">
        <x:f>IF(A453="","",D453*E453)</x:f>
      </x:c>
    </x:row>
    <x:row r="454">
      <x:c r="G454" s="6" t="str">
        <x:f>IF(A454="","",D454*E454)</x:f>
      </x:c>
    </x:row>
    <x:row r="455">
      <x:c r="G455" s="6" t="str">
        <x:f>IF(A455="","",D455*E455)</x:f>
      </x:c>
    </x:row>
    <x:row r="456">
      <x:c r="G456" s="6" t="str">
        <x:f>IF(A456="","",D456*E456)</x:f>
      </x:c>
    </x:row>
    <x:row r="457">
      <x:c r="G457" s="6" t="str">
        <x:f>IF(A457="","",D457*E457)</x:f>
      </x:c>
    </x:row>
    <x:row r="458">
      <x:c r="G458" s="6" t="str">
        <x:f>IF(A458="","",D458*E458)</x:f>
      </x:c>
    </x:row>
    <x:row r="459">
      <x:c r="G459" s="6" t="str">
        <x:f>IF(A459="","",D459*E459)</x:f>
      </x:c>
    </x:row>
    <x:row r="460">
      <x:c r="G460" s="6" t="str">
        <x:f>IF(A460="","",D460*E460)</x:f>
      </x:c>
    </x:row>
    <x:row r="461">
      <x:c r="G461" s="6" t="str">
        <x:f>IF(A461="","",D461*E461)</x:f>
      </x:c>
    </x:row>
    <x:row r="462">
      <x:c r="G462" s="6" t="str">
        <x:f>IF(A462="","",D462*E462)</x:f>
      </x:c>
    </x:row>
    <x:row r="463">
      <x:c r="G463" s="6" t="str">
        <x:f>IF(A463="","",D463*E463)</x:f>
      </x:c>
    </x:row>
    <x:row r="464">
      <x:c r="G464" s="6" t="str">
        <x:f>IF(A464="","",D464*E464)</x:f>
      </x:c>
    </x:row>
    <x:row r="465">
      <x:c r="G465" s="6" t="str">
        <x:f>IF(A465="","",D465*E465)</x:f>
      </x:c>
    </x:row>
    <x:row r="466">
      <x:c r="G466" s="6" t="str">
        <x:f>IF(A466="","",D466*E466)</x:f>
      </x:c>
    </x:row>
    <x:row r="467">
      <x:c r="G467" s="6" t="str">
        <x:f>IF(A467="","",D467*E467)</x:f>
      </x:c>
    </x:row>
    <x:row r="468">
      <x:c r="G468" s="6" t="str">
        <x:f>IF(A468="","",D468*E468)</x:f>
      </x:c>
    </x:row>
    <x:row r="469">
      <x:c r="G469" s="6" t="str">
        <x:f>IF(A469="","",D469*E469)</x:f>
      </x:c>
    </x:row>
    <x:row r="470">
      <x:c r="G470" s="6" t="str">
        <x:f>IF(A470="","",D470*E470)</x:f>
      </x:c>
    </x:row>
    <x:row r="471">
      <x:c r="G471" s="6" t="str">
        <x:f>IF(A471="","",D471*E471)</x:f>
      </x:c>
    </x:row>
    <x:row r="472">
      <x:c r="G472" s="6" t="str">
        <x:f>IF(A472="","",D472*E472)</x:f>
      </x:c>
    </x:row>
    <x:row r="473">
      <x:c r="G473" s="6" t="str">
        <x:f>IF(A473="","",D473*E473)</x:f>
      </x:c>
    </x:row>
    <x:row r="474">
      <x:c r="G474" s="6" t="str">
        <x:f>IF(A474="","",D474*E474)</x:f>
      </x:c>
    </x:row>
    <x:row r="475">
      <x:c r="G475" s="6" t="str">
        <x:f>IF(A475="","",D475*E475)</x:f>
      </x:c>
    </x:row>
    <x:row r="476">
      <x:c r="G476" s="6" t="str">
        <x:f>IF(A476="","",D476*E476)</x:f>
      </x:c>
    </x:row>
    <x:row r="477">
      <x:c r="G477" s="6" t="str">
        <x:f>IF(A477="","",D477*E477)</x:f>
      </x:c>
    </x:row>
    <x:row r="478">
      <x:c r="G478" s="6" t="str">
        <x:f>IF(A478="","",D478*E478)</x:f>
      </x:c>
    </x:row>
    <x:row r="479">
      <x:c r="G479" s="6" t="str">
        <x:f>IF(A479="","",D479*E479)</x:f>
      </x:c>
    </x:row>
    <x:row r="480">
      <x:c r="G480" s="6" t="str">
        <x:f>IF(A480="","",D480*E480)</x:f>
      </x:c>
    </x:row>
    <x:row r="481">
      <x:c r="G481" s="6" t="str">
        <x:f>IF(A481="","",D481*E481)</x:f>
      </x:c>
    </x:row>
    <x:row r="482">
      <x:c r="G482" s="6" t="str">
        <x:f>IF(A482="","",D482*E482)</x:f>
      </x:c>
    </x:row>
    <x:row r="483">
      <x:c r="G483" s="6" t="str">
        <x:f>IF(A483="","",D483*E483)</x:f>
      </x:c>
    </x:row>
    <x:row r="484">
      <x:c r="G484" s="6" t="str">
        <x:f>IF(A484="","",D484*E484)</x:f>
      </x:c>
    </x:row>
    <x:row r="485">
      <x:c r="G485" s="6" t="str">
        <x:f>IF(A485="","",D485*E485)</x:f>
      </x:c>
    </x:row>
    <x:row r="486">
      <x:c r="G486" s="6" t="str">
        <x:f>IF(A486="","",D486*E486)</x:f>
      </x:c>
    </x:row>
    <x:row r="487">
      <x:c r="G487" s="6" t="str">
        <x:f>IF(A487="","",D487*E487)</x:f>
      </x:c>
    </x:row>
    <x:row r="488">
      <x:c r="G488" s="6" t="str">
        <x:f>IF(A488="","",D488*E488)</x:f>
      </x:c>
    </x:row>
    <x:row r="489">
      <x:c r="G489" s="6" t="str">
        <x:f>IF(A489="","",D489*E489)</x:f>
      </x:c>
    </x:row>
    <x:row r="490">
      <x:c r="G490" s="6" t="str">
        <x:f>IF(A490="","",D490*E490)</x:f>
      </x:c>
    </x:row>
    <x:row r="491">
      <x:c r="G491" s="6" t="str">
        <x:f>IF(A491="","",D491*E491)</x:f>
      </x:c>
    </x:row>
    <x:row r="492">
      <x:c r="G492" s="6" t="str">
        <x:f>IF(A492="","",D492*E492)</x:f>
      </x:c>
    </x:row>
    <x:row r="493">
      <x:c r="G493" s="6" t="str">
        <x:f>IF(A493="","",D493*E493)</x:f>
      </x:c>
    </x:row>
    <x:row r="494">
      <x:c r="G494" s="6" t="str">
        <x:f>IF(A494="","",D494*E494)</x:f>
      </x:c>
    </x:row>
    <x:row r="495">
      <x:c r="G495" s="6" t="str">
        <x:f>IF(A495="","",D495*E495)</x:f>
      </x:c>
    </x:row>
    <x:row r="496">
      <x:c r="G496" s="6" t="str">
        <x:f>IF(A496="","",D496*E496)</x:f>
      </x:c>
    </x:row>
    <x:row r="497">
      <x:c r="G497" s="6" t="str">
        <x:f>IF(A497="","",D497*E497)</x:f>
      </x:c>
    </x:row>
    <x:row r="498">
      <x:c r="G498" s="6" t="str">
        <x:f>IF(A498="","",D498*E498)</x:f>
      </x:c>
    </x:row>
    <x:row r="499">
      <x:c r="G499" s="6" t="str">
        <x:f>IF(A499="","",D499*E499)</x:f>
      </x:c>
    </x:row>
    <x:row r="500">
      <x:c r="G500" s="6" t="str">
        <x:f>IF(A500="","",D500*E500)</x:f>
      </x:c>
    </x:row>
    <x:row r="501">
      <x:c r="G501" s="6" t="str">
        <x:f>IF(A501="","",D501*E501)</x:f>
      </x:c>
    </x:row>
    <x:row r="502">
      <x:c r="G502" s="6" t="str">
        <x:f>IF(A502="","",D502*E502)</x:f>
      </x:c>
    </x:row>
    <x:row r="503">
      <x:c r="G503" s="6" t="str">
        <x:f>IF(A503="","",D503*E503)</x:f>
      </x:c>
    </x:row>
    <x:row r="504">
      <x:c r="G504" s="6" t="str">
        <x:f>IF(A504="","",D504*E504)</x:f>
      </x:c>
    </x:row>
    <x:row r="505">
      <x:c r="G505" s="6" t="str">
        <x:f>IF(A505="","",D505*E505)</x:f>
      </x:c>
    </x:row>
    <x:row r="506">
      <x:c r="G506" s="6" t="str">
        <x:f>IF(A506="","",D506*E506)</x:f>
      </x:c>
    </x:row>
    <x:row r="507">
      <x:c r="G507" s="6" t="str">
        <x:f>IF(A507="","",D507*E507)</x:f>
      </x:c>
    </x:row>
    <x:row r="508">
      <x:c r="G508" s="6" t="str">
        <x:f>IF(A508="","",D508*E508)</x:f>
      </x:c>
    </x:row>
    <x:row r="509">
      <x:c r="G509" s="6" t="str">
        <x:f>IF(A509="","",D509*E509)</x:f>
      </x:c>
    </x:row>
    <x:row r="510">
      <x:c r="G510" s="6" t="str">
        <x:f>IF(A510="","",D510*E510)</x:f>
      </x:c>
    </x:row>
    <x:row r="511">
      <x:c r="G511" s="6" t="str">
        <x:f>IF(A511="","",D511*E511)</x:f>
      </x:c>
    </x:row>
    <x:row r="512">
      <x:c r="G512" s="6" t="str">
        <x:f>IF(A512="","",D512*E512)</x:f>
      </x:c>
    </x:row>
    <x:row r="513">
      <x:c r="G513" s="6" t="str">
        <x:f>IF(A513="","",D513*E513)</x:f>
      </x:c>
    </x:row>
    <x:row r="514">
      <x:c r="G514" s="6" t="str">
        <x:f>IF(A514="","",D514*E514)</x:f>
      </x:c>
    </x:row>
    <x:row r="515">
      <x:c r="G515" s="6" t="str">
        <x:f>IF(A515="","",D515*E515)</x:f>
      </x:c>
    </x:row>
    <x:row r="516">
      <x:c r="G516" s="6" t="str">
        <x:f>IF(A516="","",D516*E516)</x:f>
      </x:c>
    </x:row>
    <x:row r="517">
      <x:c r="G517" s="6" t="str">
        <x:f>IF(A517="","",D517*E517)</x:f>
      </x:c>
    </x:row>
    <x:row r="518">
      <x:c r="G518" s="6" t="str">
        <x:f>IF(A518="","",D518*E518)</x:f>
      </x:c>
    </x:row>
    <x:row r="519">
      <x:c r="G519" s="6" t="str">
        <x:f>IF(A519="","",D519*E519)</x:f>
      </x:c>
    </x:row>
    <x:row r="520">
      <x:c r="G520" s="6" t="str">
        <x:f>IF(A520="","",D520*E520)</x:f>
      </x:c>
    </x:row>
    <x:row r="521">
      <x:c r="G521" s="6" t="str">
        <x:f>IF(A521="","",D521*E521)</x:f>
      </x:c>
    </x:row>
    <x:row r="522">
      <x:c r="G522" s="6" t="str">
        <x:f>IF(A522="","",D522*E522)</x:f>
      </x:c>
    </x:row>
    <x:row r="523">
      <x:c r="G523" s="6" t="str">
        <x:f>IF(A523="","",D523*E523)</x:f>
      </x:c>
    </x:row>
    <x:row r="524">
      <x:c r="G524" s="6" t="str">
        <x:f>IF(A524="","",D524*E524)</x:f>
      </x:c>
    </x:row>
    <x:row r="525">
      <x:c r="G525" s="6" t="str">
        <x:f>IF(A525="","",D525*E525)</x:f>
      </x:c>
    </x:row>
    <x:row r="526">
      <x:c r="G526" s="6" t="str">
        <x:f>IF(A526="","",D526*E526)</x:f>
      </x:c>
    </x:row>
    <x:row r="527">
      <x:c r="G527" s="6" t="str">
        <x:f>IF(A527="","",D527*E527)</x:f>
      </x:c>
    </x:row>
    <x:row r="528">
      <x:c r="G528" s="6" t="str">
        <x:f>IF(A528="","",D528*E528)</x:f>
      </x:c>
    </x:row>
    <x:row r="529">
      <x:c r="G529" s="6" t="str">
        <x:f>IF(A529="","",D529*E529)</x:f>
      </x:c>
    </x:row>
    <x:row r="530">
      <x:c r="G530" s="6" t="str">
        <x:f>IF(A530="","",D530*E530)</x:f>
      </x:c>
    </x:row>
    <x:row r="531">
      <x:c r="G531" s="6" t="str">
        <x:f>IF(A531="","",D531*E531)</x:f>
      </x:c>
    </x:row>
    <x:row r="532">
      <x:c r="G532" s="6" t="str">
        <x:f>IF(A532="","",D532*E532)</x:f>
      </x:c>
    </x:row>
    <x:row r="533">
      <x:c r="G533" s="6" t="str">
        <x:f>IF(A533="","",D533*E533)</x:f>
      </x:c>
    </x:row>
    <x:row r="534">
      <x:c r="G534" s="6" t="str">
        <x:f>IF(A534="","",D534*E534)</x:f>
      </x:c>
    </x:row>
    <x:row r="535">
      <x:c r="G535" s="6" t="str">
        <x:f>IF(A535="","",D535*E535)</x:f>
      </x:c>
    </x:row>
    <x:row r="536">
      <x:c r="G536" s="6" t="str">
        <x:f>IF(A536="","",D536*E536)</x:f>
      </x:c>
    </x:row>
    <x:row r="537">
      <x:c r="G537" s="6" t="str">
        <x:f>IF(A537="","",D537*E537)</x:f>
      </x:c>
    </x:row>
    <x:row r="538">
      <x:c r="G538" s="6" t="str">
        <x:f>IF(A538="","",D538*E538)</x:f>
      </x:c>
    </x:row>
    <x:row r="539">
      <x:c r="G539" s="6" t="str">
        <x:f>IF(A539="","",D539*E539)</x:f>
      </x:c>
    </x:row>
    <x:row r="540">
      <x:c r="G540" s="6" t="str">
        <x:f>IF(A540="","",D540*E540)</x:f>
      </x:c>
    </x:row>
    <x:row r="541">
      <x:c r="G541" s="6" t="str">
        <x:f>IF(A541="","",D541*E541)</x:f>
      </x:c>
    </x:row>
    <x:row r="542">
      <x:c r="G542" s="6" t="str">
        <x:f>IF(A542="","",D542*E542)</x:f>
      </x:c>
    </x:row>
    <x:row r="543">
      <x:c r="G543" s="6" t="str">
        <x:f>IF(A543="","",D543*E543)</x:f>
      </x:c>
    </x:row>
    <x:row r="544">
      <x:c r="G544" s="6" t="str">
        <x:f>IF(A544="","",D544*E544)</x:f>
      </x:c>
    </x:row>
    <x:row r="545">
      <x:c r="G545" s="6" t="str">
        <x:f>IF(A545="","",D545*E545)</x:f>
      </x:c>
    </x:row>
    <x:row r="546">
      <x:c r="G546" s="6" t="str">
        <x:f>IF(A546="","",D546*E546)</x:f>
      </x:c>
    </x:row>
    <x:row r="547">
      <x:c r="G547" s="6" t="str">
        <x:f>IF(A547="","",D547*E547)</x:f>
      </x:c>
    </x:row>
    <x:row r="548">
      <x:c r="G548" s="6" t="str">
        <x:f>IF(A548="","",D548*E548)</x:f>
      </x:c>
    </x:row>
    <x:row r="549">
      <x:c r="G549" s="6" t="str">
        <x:f>IF(A549="","",D549*E549)</x:f>
      </x:c>
    </x:row>
    <x:row r="550">
      <x:c r="G550" s="6" t="str">
        <x:f>IF(A550="","",D550*E550)</x:f>
      </x:c>
    </x:row>
    <x:row r="551">
      <x:c r="G551" s="6" t="str">
        <x:f>IF(A551="","",D551*E551)</x:f>
      </x:c>
    </x:row>
    <x:row r="552">
      <x:c r="G552" s="6" t="str">
        <x:f>IF(A552="","",D552*E552)</x:f>
      </x:c>
    </x:row>
    <x:row r="553">
      <x:c r="G553" s="6" t="str">
        <x:f>IF(A553="","",D553*E553)</x:f>
      </x:c>
    </x:row>
    <x:row r="554">
      <x:c r="G554" s="6" t="str">
        <x:f>IF(A554="","",D554*E554)</x:f>
      </x:c>
    </x:row>
    <x:row r="555">
      <x:c r="G555" s="6" t="str">
        <x:f>IF(A555="","",D555*E555)</x:f>
      </x:c>
    </x:row>
    <x:row r="556">
      <x:c r="G556" s="6" t="str">
        <x:f>IF(A556="","",D556*E556)</x:f>
      </x:c>
    </x:row>
    <x:row r="557">
      <x:c r="G557" s="6" t="str">
        <x:f>IF(A557="","",D557*E557)</x:f>
      </x:c>
    </x:row>
    <x:row r="558">
      <x:c r="G558" s="6" t="str">
        <x:f>IF(A558="","",D558*E558)</x:f>
      </x:c>
    </x:row>
    <x:row r="559">
      <x:c r="G559" s="6" t="str">
        <x:f>IF(A559="","",D559*E559)</x:f>
      </x:c>
    </x:row>
    <x:row r="560">
      <x:c r="G560" s="6" t="str">
        <x:f>IF(A560="","",D560*E560)</x:f>
      </x:c>
    </x:row>
    <x:row r="561">
      <x:c r="G561" s="6" t="str">
        <x:f>IF(A561="","",D561*E561)</x:f>
      </x:c>
    </x:row>
    <x:row r="562">
      <x:c r="G562" s="6" t="str">
        <x:f>IF(A562="","",D562*E562)</x:f>
      </x:c>
    </x:row>
    <x:row r="563">
      <x:c r="G563" s="6" t="str">
        <x:f>IF(A563="","",D563*E563)</x:f>
      </x:c>
    </x:row>
    <x:row r="564">
      <x:c r="G564" s="6" t="str">
        <x:f>IF(A564="","",D564*E564)</x:f>
      </x:c>
    </x:row>
    <x:row r="565">
      <x:c r="G565" s="6" t="str">
        <x:f>IF(A565="","",D565*E565)</x:f>
      </x:c>
    </x:row>
    <x:row r="566">
      <x:c r="G566" s="6" t="str">
        <x:f>IF(A566="","",D566*E566)</x:f>
      </x:c>
    </x:row>
    <x:row r="567">
      <x:c r="G567" s="6" t="str">
        <x:f>IF(A567="","",D567*E567)</x:f>
      </x:c>
    </x:row>
    <x:row r="568">
      <x:c r="G568" s="6" t="str">
        <x:f>IF(A568="","",D568*E568)</x:f>
      </x:c>
    </x:row>
    <x:row r="569">
      <x:c r="G569" s="6" t="str">
        <x:f>IF(A569="","",D569*E569)</x:f>
      </x:c>
    </x:row>
    <x:row r="570">
      <x:c r="G570" s="6" t="str">
        <x:f>IF(A570="","",D570*E570)</x:f>
      </x:c>
    </x:row>
    <x:row r="571">
      <x:c r="G571" s="6" t="str">
        <x:f>IF(A571="","",D571*E571)</x:f>
      </x:c>
    </x:row>
    <x:row r="572">
      <x:c r="G572" s="6" t="str">
        <x:f>IF(A572="","",D572*E572)</x:f>
      </x:c>
    </x:row>
    <x:row r="573">
      <x:c r="G573" s="6" t="str">
        <x:f>IF(A573="","",D573*E573)</x:f>
      </x:c>
    </x:row>
    <x:row r="574">
      <x:c r="G574" s="6" t="str">
        <x:f>IF(A574="","",D574*E574)</x:f>
      </x:c>
    </x:row>
    <x:row r="575">
      <x:c r="G575" s="6" t="str">
        <x:f>IF(A575="","",D575*E575)</x:f>
      </x:c>
    </x:row>
    <x:row r="576">
      <x:c r="G576" s="6" t="str">
        <x:f>IF(A576="","",D576*E576)</x:f>
      </x:c>
    </x:row>
    <x:row r="577">
      <x:c r="G577" s="6" t="str">
        <x:f>IF(A577="","",D577*E577)</x:f>
      </x:c>
    </x:row>
    <x:row r="578">
      <x:c r="G578" s="6" t="str">
        <x:f>IF(A578="","",D578*E578)</x:f>
      </x:c>
    </x:row>
    <x:row r="579">
      <x:c r="G579" s="6" t="str">
        <x:f>IF(A579="","",D579*E579)</x:f>
      </x:c>
    </x:row>
    <x:row r="580">
      <x:c r="G580" s="6" t="str">
        <x:f>IF(A580="","",D580*E580)</x:f>
      </x:c>
    </x:row>
    <x:row r="581">
      <x:c r="G581" s="6" t="str">
        <x:f>IF(A581="","",D581*E581)</x:f>
      </x:c>
    </x:row>
    <x:row r="582">
      <x:c r="G582" s="6" t="str">
        <x:f>IF(A582="","",D582*E582)</x:f>
      </x:c>
    </x:row>
    <x:row r="583">
      <x:c r="G583" s="6" t="str">
        <x:f>IF(A583="","",D583*E583)</x:f>
      </x:c>
    </x:row>
    <x:row r="584">
      <x:c r="G584" s="6" t="str">
        <x:f>IF(A584="","",D584*E584)</x:f>
      </x:c>
    </x:row>
    <x:row r="585">
      <x:c r="G585" s="6" t="str">
        <x:f>IF(A585="","",D585*E585)</x:f>
      </x:c>
    </x:row>
    <x:row r="586">
      <x:c r="G586" s="6" t="str">
        <x:f>IF(A586="","",D586*E586)</x:f>
      </x:c>
    </x:row>
    <x:row r="587">
      <x:c r="G587" s="6" t="str">
        <x:f>IF(A587="","",D587*E587)</x:f>
      </x:c>
    </x:row>
    <x:row r="588">
      <x:c r="G588" s="6" t="str">
        <x:f>IF(A588="","",D588*E588)</x:f>
      </x:c>
    </x:row>
    <x:row r="589">
      <x:c r="G589" s="6" t="str">
        <x:f>IF(A589="","",D589*E589)</x:f>
      </x:c>
    </x:row>
    <x:row r="590">
      <x:c r="G590" s="6" t="str">
        <x:f>IF(A590="","",D590*E590)</x:f>
      </x:c>
    </x:row>
    <x:row r="591">
      <x:c r="G591" s="6" t="str">
        <x:f>IF(A591="","",D591*E591)</x:f>
      </x:c>
    </x:row>
    <x:row r="592">
      <x:c r="G592" s="6" t="str">
        <x:f>IF(A592="","",D592*E592)</x:f>
      </x:c>
    </x:row>
    <x:row r="593">
      <x:c r="G593" s="6" t="str">
        <x:f>IF(A593="","",D593*E593)</x:f>
      </x:c>
    </x:row>
    <x:row r="594">
      <x:c r="G594" s="6" t="str">
        <x:f>IF(A594="","",D594*E594)</x:f>
      </x:c>
    </x:row>
    <x:row r="595">
      <x:c r="G595" s="6" t="str">
        <x:f>IF(A595="","",D595*E595)</x:f>
      </x:c>
    </x:row>
    <x:row r="596">
      <x:c r="G596" s="6" t="str">
        <x:f>IF(A596="","",D596*E596)</x:f>
      </x:c>
    </x:row>
    <x:row r="597">
      <x:c r="G597" s="6" t="str">
        <x:f>IF(A597="","",D597*E597)</x:f>
      </x:c>
    </x:row>
    <x:row r="598">
      <x:c r="G598" s="6" t="str">
        <x:f>IF(A598="","",D598*E598)</x:f>
      </x:c>
    </x:row>
    <x:row r="599">
      <x:c r="G599" s="6" t="str">
        <x:f>IF(A599="","",D599*E599)</x:f>
      </x:c>
    </x:row>
    <x:row r="600">
      <x:c r="G600" s="6" t="str">
        <x:f>IF(A600="","",D600*E600)</x:f>
      </x:c>
    </x:row>
    <x:row r="601">
      <x:c r="G601" s="6" t="str">
        <x:f>IF(A601="","",D601*E601)</x:f>
      </x:c>
    </x:row>
    <x:row r="602">
      <x:c r="G602" s="6" t="str">
        <x:f>IF(A602="","",D602*E602)</x:f>
      </x:c>
    </x:row>
    <x:row r="603">
      <x:c r="G603" s="6" t="str">
        <x:f>IF(A603="","",D603*E603)</x:f>
      </x:c>
    </x:row>
    <x:row r="604">
      <x:c r="G604" s="6" t="str">
        <x:f>IF(A604="","",D604*E604)</x:f>
      </x:c>
    </x:row>
    <x:row r="605">
      <x:c r="G605" s="6" t="str">
        <x:f>IF(A605="","",D605*E605)</x:f>
      </x:c>
    </x:row>
    <x:row r="606">
      <x:c r="G606" s="6" t="str">
        <x:f>IF(A606="","",D606*E606)</x:f>
      </x:c>
    </x:row>
    <x:row r="607">
      <x:c r="G607" s="6" t="str">
        <x:f>IF(A607="","",D607*E607)</x:f>
      </x:c>
    </x:row>
    <x:row r="608">
      <x:c r="G608" s="6" t="str">
        <x:f>IF(A608="","",D608*E608)</x:f>
      </x:c>
    </x:row>
    <x:row r="609">
      <x:c r="G609" s="6" t="str">
        <x:f>IF(A609="","",D609*E609)</x:f>
      </x:c>
    </x:row>
    <x:row r="610">
      <x:c r="G610" s="6" t="str">
        <x:f>IF(A610="","",D610*E610)</x:f>
      </x:c>
    </x:row>
    <x:row r="611">
      <x:c r="G611" s="6" t="str">
        <x:f>IF(A611="","",D611*E611)</x:f>
      </x:c>
    </x:row>
    <x:row r="612">
      <x:c r="G612" s="6" t="str">
        <x:f>IF(A612="","",D612*E612)</x:f>
      </x:c>
    </x:row>
    <x:row r="613">
      <x:c r="G613" s="6" t="str">
        <x:f>IF(A613="","",D613*E613)</x:f>
      </x:c>
    </x:row>
    <x:row r="614">
      <x:c r="G614" s="6" t="str">
        <x:f>IF(A614="","",D614*E614)</x:f>
      </x:c>
    </x:row>
    <x:row r="615">
      <x:c r="G615" s="6" t="str">
        <x:f>IF(A615="","",D615*E615)</x:f>
      </x:c>
    </x:row>
    <x:row r="616">
      <x:c r="G616" s="6" t="str">
        <x:f>IF(A616="","",D616*E616)</x:f>
      </x:c>
    </x:row>
    <x:row r="617">
      <x:c r="G617" s="6" t="str">
        <x:f>IF(A617="","",D617*E617)</x:f>
      </x:c>
    </x:row>
    <x:row r="618">
      <x:c r="G618" s="6" t="str">
        <x:f>IF(A618="","",D618*E618)</x:f>
      </x:c>
    </x:row>
    <x:row r="619">
      <x:c r="G619" s="6" t="str">
        <x:f>IF(A619="","",D619*E619)</x:f>
      </x:c>
    </x:row>
    <x:row r="620">
      <x:c r="G620" s="6" t="str">
        <x:f>IF(A620="","",D620*E620)</x:f>
      </x:c>
    </x:row>
    <x:row r="621">
      <x:c r="G621" s="6" t="str">
        <x:f>IF(A621="","",D621*E621)</x:f>
      </x:c>
    </x:row>
    <x:row r="622">
      <x:c r="G622" s="6" t="str">
        <x:f>IF(A622="","",D622*E622)</x:f>
      </x:c>
    </x:row>
    <x:row r="623">
      <x:c r="G623" s="6" t="str">
        <x:f>IF(A623="","",D623*E623)</x:f>
      </x:c>
    </x:row>
    <x:row r="624">
      <x:c r="G624" s="6" t="str">
        <x:f>IF(A624="","",D624*E624)</x:f>
      </x:c>
    </x:row>
    <x:row r="625">
      <x:c r="G625" s="6" t="str">
        <x:f>IF(A625="","",D625*E625)</x:f>
      </x:c>
    </x:row>
    <x:row r="626">
      <x:c r="G626" s="6" t="str">
        <x:f>IF(A626="","",D626*E626)</x:f>
      </x:c>
    </x:row>
    <x:row r="627">
      <x:c r="G627" s="6" t="str">
        <x:f>IF(A627="","",D627*E627)</x:f>
      </x:c>
    </x:row>
    <x:row r="628">
      <x:c r="G628" s="6" t="str">
        <x:f>IF(A628="","",D628*E628)</x:f>
      </x:c>
    </x:row>
    <x:row r="629">
      <x:c r="G629" s="6" t="str">
        <x:f>IF(A629="","",D629*E629)</x:f>
      </x:c>
    </x:row>
    <x:row r="630">
      <x:c r="G630" s="6" t="str">
        <x:f>IF(A630="","",D630*E630)</x:f>
      </x:c>
    </x:row>
    <x:row r="631">
      <x:c r="G631" s="6" t="str">
        <x:f>IF(A631="","",D631*E631)</x:f>
      </x:c>
    </x:row>
    <x:row r="632">
      <x:c r="G632" s="6" t="str">
        <x:f>IF(A632="","",D632*E632)</x:f>
      </x:c>
    </x:row>
    <x:row r="633">
      <x:c r="G633" s="6" t="str">
        <x:f>IF(A633="","",D633*E633)</x:f>
      </x:c>
    </x:row>
    <x:row r="634">
      <x:c r="G634" s="6" t="str">
        <x:f>IF(A634="","",D634*E634)</x:f>
      </x:c>
    </x:row>
    <x:row r="635">
      <x:c r="G635" s="6" t="str">
        <x:f>IF(A635="","",D635*E635)</x:f>
      </x:c>
    </x:row>
    <x:row r="636">
      <x:c r="G636" s="6" t="str">
        <x:f>IF(A636="","",D636*E636)</x:f>
      </x:c>
    </x:row>
    <x:row r="637">
      <x:c r="G637" s="6" t="str">
        <x:f>IF(A637="","",D637*E637)</x:f>
      </x:c>
    </x:row>
    <x:row r="638">
      <x:c r="G638" s="6" t="str">
        <x:f>IF(A638="","",D638*E638)</x:f>
      </x:c>
    </x:row>
    <x:row r="639">
      <x:c r="G639" s="6" t="str">
        <x:f>IF(A639="","",D639*E639)</x:f>
      </x:c>
    </x:row>
    <x:row r="640">
      <x:c r="G640" s="6" t="str">
        <x:f>IF(A640="","",D640*E640)</x:f>
      </x:c>
    </x:row>
    <x:row r="641">
      <x:c r="G641" s="6" t="str">
        <x:f>IF(A641="","",D641*E641)</x:f>
      </x:c>
    </x:row>
    <x:row r="642">
      <x:c r="G642" s="6" t="str">
        <x:f>IF(A642="","",D642*E642)</x:f>
      </x:c>
    </x:row>
    <x:row r="643">
      <x:c r="G643" s="6" t="str">
        <x:f>IF(A643="","",D643*E643)</x:f>
      </x:c>
    </x:row>
    <x:row r="644">
      <x:c r="G644" s="6" t="str">
        <x:f>IF(A644="","",D644*E644)</x:f>
      </x:c>
    </x:row>
    <x:row r="645">
      <x:c r="G645" s="6" t="str">
        <x:f>IF(A645="","",D645*E645)</x:f>
      </x:c>
    </x:row>
    <x:row r="646">
      <x:c r="G646" s="6" t="str">
        <x:f>IF(A646="","",D646*E646)</x:f>
      </x:c>
    </x:row>
    <x:row r="647">
      <x:c r="G647" s="6" t="str">
        <x:f>IF(A647="","",D647*E647)</x:f>
      </x:c>
    </x:row>
    <x:row r="648">
      <x:c r="G648" s="6" t="str">
        <x:f>IF(A648="","",D648*E648)</x:f>
      </x:c>
    </x:row>
    <x:row r="649">
      <x:c r="G649" s="6" t="str">
        <x:f>IF(A649="","",D649*E649)</x:f>
      </x:c>
    </x:row>
    <x:row r="650">
      <x:c r="G650" s="6" t="str">
        <x:f>IF(A650="","",D650*E650)</x:f>
      </x:c>
    </x:row>
    <x:row r="651">
      <x:c r="G651" s="6" t="str">
        <x:f>IF(A651="","",D651*E651)</x:f>
      </x:c>
    </x:row>
    <x:row r="652">
      <x:c r="G652" s="6" t="str">
        <x:f>IF(A652="","",D652*E652)</x:f>
      </x:c>
    </x:row>
    <x:row r="653">
      <x:c r="G653" s="6" t="str">
        <x:f>IF(A653="","",D653*E653)</x:f>
      </x:c>
    </x:row>
    <x:row r="654">
      <x:c r="G654" s="6" t="str">
        <x:f>IF(A654="","",D654*E654)</x:f>
      </x:c>
    </x:row>
    <x:row r="655">
      <x:c r="G655" s="6" t="str">
        <x:f>IF(A655="","",D655*E655)</x:f>
      </x:c>
    </x:row>
    <x:row r="656">
      <x:c r="G656" s="6" t="str">
        <x:f>IF(A656="","",D656*E656)</x:f>
      </x:c>
    </x:row>
    <x:row r="657">
      <x:c r="G657" s="6" t="str">
        <x:f>IF(A657="","",D657*E657)</x:f>
      </x:c>
    </x:row>
    <x:row r="658">
      <x:c r="G658" s="6" t="str">
        <x:f>IF(A658="","",D658*E658)</x:f>
      </x:c>
    </x:row>
    <x:row r="659">
      <x:c r="G659" s="6" t="str">
        <x:f>IF(A659="","",D659*E659)</x:f>
      </x:c>
    </x:row>
    <x:row r="660">
      <x:c r="G660" s="6" t="str">
        <x:f>IF(A660="","",D660*E660)</x:f>
      </x:c>
    </x:row>
    <x:row r="661">
      <x:c r="G661" s="6" t="str">
        <x:f>IF(A661="","",D661*E661)</x:f>
      </x:c>
    </x:row>
    <x:row r="662">
      <x:c r="G662" s="6" t="str">
        <x:f>IF(A662="","",D662*E662)</x:f>
      </x:c>
    </x:row>
    <x:row r="663">
      <x:c r="G663" s="6" t="str">
        <x:f>IF(A663="","",D663*E663)</x:f>
      </x:c>
    </x:row>
    <x:row r="664">
      <x:c r="G664" s="6" t="str">
        <x:f>IF(A664="","",D664*E664)</x:f>
      </x:c>
    </x:row>
    <x:row r="665">
      <x:c r="G665" s="6" t="str">
        <x:f>IF(A665="","",D665*E665)</x:f>
      </x:c>
    </x:row>
    <x:row r="666">
      <x:c r="G666" s="6" t="str">
        <x:f>IF(A666="","",D666*E666)</x:f>
      </x:c>
    </x:row>
    <x:row r="667">
      <x:c r="G667" s="6" t="str">
        <x:f>IF(A667="","",D667*E667)</x:f>
      </x:c>
    </x:row>
    <x:row r="668">
      <x:c r="G668" s="6" t="str">
        <x:f>IF(A668="","",D668*E668)</x:f>
      </x:c>
    </x:row>
    <x:row r="669">
      <x:c r="G669" s="6" t="str">
        <x:f>IF(A669="","",D669*E669)</x:f>
      </x:c>
    </x:row>
    <x:row r="670">
      <x:c r="G670" s="6" t="str">
        <x:f>IF(A670="","",D670*E670)</x:f>
      </x:c>
    </x:row>
    <x:row r="671">
      <x:c r="G671" s="6" t="str">
        <x:f>IF(A671="","",D671*E671)</x:f>
      </x:c>
    </x:row>
    <x:row r="672">
      <x:c r="G672" s="6" t="str">
        <x:f>IF(A672="","",D672*E672)</x:f>
      </x:c>
    </x:row>
    <x:row r="673">
      <x:c r="G673" s="6" t="str">
        <x:f>IF(A673="","",D673*E673)</x:f>
      </x:c>
    </x:row>
    <x:row r="674">
      <x:c r="G674" s="6" t="str">
        <x:f>IF(A674="","",D674*E674)</x:f>
      </x:c>
    </x:row>
    <x:row r="675">
      <x:c r="G675" s="6" t="str">
        <x:f>IF(A675="","",D675*E675)</x:f>
      </x:c>
    </x:row>
    <x:row r="676">
      <x:c r="G676" s="6" t="str">
        <x:f>IF(A676="","",D676*E676)</x:f>
      </x:c>
    </x:row>
    <x:row r="677">
      <x:c r="G677" s="6" t="str">
        <x:f>IF(A677="","",D677*E677)</x:f>
      </x:c>
    </x:row>
    <x:row r="678">
      <x:c r="G678" s="6" t="str">
        <x:f>IF(A678="","",D678*E678)</x:f>
      </x:c>
    </x:row>
    <x:row r="679">
      <x:c r="G679" s="6" t="str">
        <x:f>IF(A679="","",D679*E679)</x:f>
      </x:c>
    </x:row>
    <x:row r="680">
      <x:c r="G680" s="6" t="str">
        <x:f>IF(A680="","",D680*E680)</x:f>
      </x:c>
    </x:row>
    <x:row r="681">
      <x:c r="G681" s="6" t="str">
        <x:f>IF(A681="","",D681*E681)</x:f>
      </x:c>
    </x:row>
    <x:row r="682">
      <x:c r="G682" s="6" t="str">
        <x:f>IF(A682="","",D682*E682)</x:f>
      </x:c>
    </x:row>
    <x:row r="683">
      <x:c r="G683" s="6" t="str">
        <x:f>IF(A683="","",D683*E683)</x:f>
      </x:c>
    </x:row>
    <x:row r="684">
      <x:c r="G684" s="6" t="str">
        <x:f>IF(A684="","",D684*E684)</x:f>
      </x:c>
    </x:row>
    <x:row r="685">
      <x:c r="G685" s="6" t="str">
        <x:f>IF(A685="","",D685*E685)</x:f>
      </x:c>
    </x:row>
    <x:row r="686">
      <x:c r="G686" s="6" t="str">
        <x:f>IF(A686="","",D686*E686)</x:f>
      </x:c>
    </x:row>
    <x:row r="687">
      <x:c r="G687" s="6" t="str">
        <x:f>IF(A687="","",D687*E687)</x:f>
      </x:c>
    </x:row>
    <x:row r="688">
      <x:c r="G688" s="6" t="str">
        <x:f>IF(A688="","",D688*E688)</x:f>
      </x:c>
    </x:row>
    <x:row r="689">
      <x:c r="G689" s="6" t="str">
        <x:f>IF(A689="","",D689*E689)</x:f>
      </x:c>
    </x:row>
    <x:row r="690">
      <x:c r="G690" s="6" t="str">
        <x:f>IF(A690="","",D690*E690)</x:f>
      </x:c>
    </x:row>
    <x:row r="691">
      <x:c r="G691" s="6" t="str">
        <x:f>IF(A691="","",D691*E691)</x:f>
      </x:c>
    </x:row>
    <x:row r="692">
      <x:c r="G692" s="6" t="str">
        <x:f>IF(A692="","",D692*E692)</x:f>
      </x:c>
    </x:row>
    <x:row r="693">
      <x:c r="G693" s="6" t="str">
        <x:f>IF(A693="","",D693*E693)</x:f>
      </x:c>
    </x:row>
    <x:row r="694">
      <x:c r="G694" s="6" t="str">
        <x:f>IF(A694="","",D694*E694)</x:f>
      </x:c>
    </x:row>
    <x:row r="695">
      <x:c r="G695" s="6" t="str">
        <x:f>IF(A695="","",D695*E695)</x:f>
      </x:c>
    </x:row>
    <x:row r="696">
      <x:c r="G696" s="6" t="str">
        <x:f>IF(A696="","",D696*E696)</x:f>
      </x:c>
    </x:row>
    <x:row r="697">
      <x:c r="G697" s="6" t="str">
        <x:f>IF(A697="","",D697*E697)</x:f>
      </x:c>
    </x:row>
    <x:row r="698">
      <x:c r="G698" s="6" t="str">
        <x:f>IF(A698="","",D698*E698)</x:f>
      </x:c>
    </x:row>
    <x:row r="699">
      <x:c r="G699" s="6" t="str">
        <x:f>IF(A699="","",D699*E699)</x:f>
      </x:c>
    </x:row>
    <x:row r="700">
      <x:c r="G700" s="6" t="str">
        <x:f>IF(A700="","",D700*E700)</x:f>
      </x:c>
    </x:row>
    <x:row r="701">
      <x:c r="G701" s="6" t="str">
        <x:f>IF(A701="","",D701*E701)</x:f>
      </x:c>
    </x:row>
    <x:row r="702">
      <x:c r="G702" s="6" t="str">
        <x:f>IF(A702="","",D702*E702)</x:f>
      </x:c>
    </x:row>
    <x:row r="703">
      <x:c r="G703" s="6" t="str">
        <x:f>IF(A703="","",D703*E703)</x:f>
      </x:c>
    </x:row>
    <x:row r="704">
      <x:c r="G704" s="6" t="str">
        <x:f>IF(A704="","",D704*E704)</x:f>
      </x:c>
    </x:row>
    <x:row r="705">
      <x:c r="G705" s="6" t="str">
        <x:f>IF(A705="","",D705*E705)</x:f>
      </x:c>
    </x:row>
    <x:row r="706">
      <x:c r="G706" s="6" t="str">
        <x:f>IF(A706="","",D706*E706)</x:f>
      </x:c>
    </x:row>
    <x:row r="707">
      <x:c r="G707" s="6" t="str">
        <x:f>IF(A707="","",D707*E707)</x:f>
      </x:c>
    </x:row>
    <x:row r="708">
      <x:c r="G708" s="6" t="str">
        <x:f>IF(A708="","",D708*E708)</x:f>
      </x:c>
    </x:row>
    <x:row r="709">
      <x:c r="G709" s="6" t="str">
        <x:f>IF(A709="","",D709*E709)</x:f>
      </x:c>
    </x:row>
    <x:row r="710">
      <x:c r="G710" s="6" t="str">
        <x:f>IF(A710="","",D710*E710)</x:f>
      </x:c>
    </x:row>
    <x:row r="711">
      <x:c r="G711" s="6" t="str">
        <x:f>IF(A711="","",D711*E711)</x:f>
      </x:c>
    </x:row>
    <x:row r="712">
      <x:c r="G712" s="6" t="str">
        <x:f>IF(A712="","",D712*E712)</x:f>
      </x:c>
    </x:row>
    <x:row r="713">
      <x:c r="G713" s="6" t="str">
        <x:f>IF(A713="","",D713*E713)</x:f>
      </x:c>
    </x:row>
    <x:row r="714">
      <x:c r="G714" s="6" t="str">
        <x:f>IF(A714="","",D714*E714)</x:f>
      </x:c>
    </x:row>
    <x:row r="715">
      <x:c r="G715" s="6" t="str">
        <x:f>IF(A715="","",D715*E715)</x:f>
      </x:c>
    </x:row>
    <x:row r="716">
      <x:c r="G716" s="6" t="str">
        <x:f>IF(A716="","",D716*E716)</x:f>
      </x:c>
    </x:row>
    <x:row r="717">
      <x:c r="G717" s="6" t="str">
        <x:f>IF(A717="","",D717*E717)</x:f>
      </x:c>
    </x:row>
    <x:row r="718">
      <x:c r="G718" s="6" t="str">
        <x:f>IF(A718="","",D718*E718)</x:f>
      </x:c>
    </x:row>
    <x:row r="719">
      <x:c r="G719" s="6" t="str">
        <x:f>IF(A719="","",D719*E719)</x:f>
      </x:c>
    </x:row>
    <x:row r="720">
      <x:c r="G720" s="6" t="str">
        <x:f>IF(A720="","",D720*E720)</x:f>
      </x:c>
    </x:row>
    <x:row r="721">
      <x:c r="G721" s="6" t="str">
        <x:f>IF(A721="","",D721*E721)</x:f>
      </x:c>
    </x:row>
    <x:row r="722">
      <x:c r="G722" s="6" t="str">
        <x:f>IF(A722="","",D722*E722)</x:f>
      </x:c>
    </x:row>
    <x:row r="723">
      <x:c r="G723" s="6" t="str">
        <x:f>IF(A723="","",D723*E723)</x:f>
      </x:c>
    </x:row>
    <x:row r="724">
      <x:c r="G724" s="6" t="str">
        <x:f>IF(A724="","",D724*E724)</x:f>
      </x:c>
    </x:row>
    <x:row r="725">
      <x:c r="G725" s="6" t="str">
        <x:f>IF(A725="","",D725*E725)</x:f>
      </x:c>
    </x:row>
    <x:row r="726">
      <x:c r="G726" s="6" t="str">
        <x:f>IF(A726="","",D726*E726)</x:f>
      </x:c>
    </x:row>
    <x:row r="727">
      <x:c r="G727" s="6" t="str">
        <x:f>IF(A727="","",D727*E727)</x:f>
      </x:c>
    </x:row>
    <x:row r="728">
      <x:c r="G728" s="6" t="str">
        <x:f>IF(A728="","",D728*E728)</x:f>
      </x:c>
    </x:row>
    <x:row r="729">
      <x:c r="G729" s="6" t="str">
        <x:f>IF(A729="","",D729*E729)</x:f>
      </x:c>
    </x:row>
    <x:row r="730">
      <x:c r="G730" s="6" t="str">
        <x:f>IF(A730="","",D730*E730)</x:f>
      </x:c>
    </x:row>
    <x:row r="731">
      <x:c r="G731" s="6" t="str">
        <x:f>IF(A731="","",D731*E731)</x:f>
      </x:c>
    </x:row>
    <x:row r="732">
      <x:c r="G732" s="6" t="str">
        <x:f>IF(A732="","",D732*E732)</x:f>
      </x:c>
    </x:row>
    <x:row r="733">
      <x:c r="G733" s="6" t="str">
        <x:f>IF(A733="","",D733*E733)</x:f>
      </x:c>
    </x:row>
    <x:row r="734">
      <x:c r="G734" s="6" t="str">
        <x:f>IF(A734="","",D734*E734)</x:f>
      </x:c>
    </x:row>
    <x:row r="735">
      <x:c r="G735" s="6" t="str">
        <x:f>IF(A735="","",D735*E735)</x:f>
      </x:c>
    </x:row>
    <x:row r="736">
      <x:c r="G736" s="6" t="str">
        <x:f>IF(A736="","",D736*E736)</x:f>
      </x:c>
    </x:row>
    <x:row r="737">
      <x:c r="G737" s="6" t="str">
        <x:f>IF(A737="","",D737*E737)</x:f>
      </x:c>
    </x:row>
    <x:row r="738">
      <x:c r="G738" s="6" t="str">
        <x:f>IF(A738="","",D738*E738)</x:f>
      </x:c>
    </x:row>
    <x:row r="739">
      <x:c r="G739" s="6" t="str">
        <x:f>IF(A739="","",D739*E739)</x:f>
      </x:c>
    </x:row>
    <x:row r="740">
      <x:c r="G740" s="6" t="str">
        <x:f>IF(A740="","",D740*E740)</x:f>
      </x:c>
    </x:row>
    <x:row r="741">
      <x:c r="G741" s="6" t="str">
        <x:f>IF(A741="","",D741*E741)</x:f>
      </x:c>
    </x:row>
    <x:row r="742">
      <x:c r="G742" s="6" t="str">
        <x:f>IF(A742="","",D742*E742)</x:f>
      </x:c>
    </x:row>
    <x:row r="743">
      <x:c r="G743" s="6" t="str">
        <x:f>IF(A743="","",D743*E743)</x:f>
      </x:c>
    </x:row>
    <x:row r="744">
      <x:c r="G744" s="6" t="str">
        <x:f>IF(A744="","",D744*E744)</x:f>
      </x:c>
    </x:row>
    <x:row r="745">
      <x:c r="G745" s="6" t="str">
        <x:f>IF(A745="","",D745*E745)</x:f>
      </x:c>
    </x:row>
    <x:row r="746">
      <x:c r="G746" s="6" t="str">
        <x:f>IF(A746="","",D746*E746)</x:f>
      </x:c>
    </x:row>
    <x:row r="747">
      <x:c r="G747" s="6" t="str">
        <x:f>IF(A747="","",D747*E747)</x:f>
      </x:c>
    </x:row>
    <x:row r="748">
      <x:c r="G748" s="6" t="str">
        <x:f>IF(A748="","",D748*E748)</x:f>
      </x:c>
    </x:row>
    <x:row r="749">
      <x:c r="G749" s="6" t="str">
        <x:f>IF(A749="","",D749*E749)</x:f>
      </x:c>
    </x:row>
    <x:row r="750">
      <x:c r="G750" s="6" t="str">
        <x:f>IF(A750="","",D750*E750)</x:f>
      </x:c>
    </x:row>
    <x:row r="751">
      <x:c r="G751" s="6" t="str">
        <x:f>IF(A751="","",D751*E751)</x:f>
      </x:c>
    </x:row>
    <x:row r="752">
      <x:c r="G752" s="6" t="str">
        <x:f>IF(A752="","",D752*E752)</x:f>
      </x:c>
    </x:row>
    <x:row r="753">
      <x:c r="G753" s="6" t="str">
        <x:f>IF(A753="","",D753*E753)</x:f>
      </x:c>
    </x:row>
    <x:row r="754">
      <x:c r="G754" s="6" t="str">
        <x:f>IF(A754="","",D754*E754)</x:f>
      </x:c>
    </x:row>
    <x:row r="755">
      <x:c r="G755" s="6" t="str">
        <x:f>IF(A755="","",D755*E755)</x:f>
      </x:c>
    </x:row>
    <x:row r="756">
      <x:c r="G756" s="6" t="str">
        <x:f>IF(A756="","",D756*E756)</x:f>
      </x:c>
    </x:row>
    <x:row r="757">
      <x:c r="G757" s="6" t="str">
        <x:f>IF(A757="","",D757*E757)</x:f>
      </x:c>
    </x:row>
    <x:row r="758">
      <x:c r="G758" s="6" t="str">
        <x:f>IF(A758="","",D758*E758)</x:f>
      </x:c>
    </x:row>
    <x:row r="759">
      <x:c r="G759" s="6" t="str">
        <x:f>IF(A759="","",D759*E759)</x:f>
      </x:c>
    </x:row>
    <x:row r="760">
      <x:c r="G760" s="6" t="str">
        <x:f>IF(A760="","",D760*E760)</x:f>
      </x:c>
    </x:row>
    <x:row r="761">
      <x:c r="G761" s="6" t="str">
        <x:f>IF(A761="","",D761*E761)</x:f>
      </x:c>
    </x:row>
    <x:row r="762">
      <x:c r="G762" s="6" t="str">
        <x:f>IF(A762="","",D762*E762)</x:f>
      </x:c>
    </x:row>
    <x:row r="763">
      <x:c r="G763" s="6" t="str">
        <x:f>IF(A763="","",D763*E763)</x:f>
      </x:c>
    </x:row>
    <x:row r="764">
      <x:c r="G764" s="6" t="str">
        <x:f>IF(A764="","",D764*E764)</x:f>
      </x:c>
    </x:row>
    <x:row r="765">
      <x:c r="G765" s="6" t="str">
        <x:f>IF(A765="","",D765*E765)</x:f>
      </x:c>
    </x:row>
    <x:row r="766">
      <x:c r="G766" s="6" t="str">
        <x:f>IF(A766="","",D766*E766)</x:f>
      </x:c>
    </x:row>
    <x:row r="767">
      <x:c r="G767" s="6" t="str">
        <x:f>IF(A767="","",D767*E767)</x:f>
      </x:c>
    </x:row>
    <x:row r="768">
      <x:c r="G768" s="6" t="str">
        <x:f>IF(A768="","",D768*E768)</x:f>
      </x:c>
    </x:row>
    <x:row r="769">
      <x:c r="G769" s="6" t="str">
        <x:f>IF(A769="","",D769*E769)</x:f>
      </x:c>
    </x:row>
    <x:row r="770">
      <x:c r="G770" s="6" t="str">
        <x:f>IF(A770="","",D770*E770)</x:f>
      </x:c>
    </x:row>
    <x:row r="771">
      <x:c r="G771" s="6" t="str">
        <x:f>IF(A771="","",D771*E771)</x:f>
      </x:c>
    </x:row>
    <x:row r="772">
      <x:c r="G772" s="6" t="str">
        <x:f>IF(A772="","",D772*E772)</x:f>
      </x:c>
    </x:row>
    <x:row r="773">
      <x:c r="G773" s="6" t="str">
        <x:f>IF(A773="","",D773*E773)</x:f>
      </x:c>
    </x:row>
    <x:row r="774">
      <x:c r="G774" s="6" t="str">
        <x:f>IF(A774="","",D774*E774)</x:f>
      </x:c>
    </x:row>
    <x:row r="775">
      <x:c r="G775" s="6" t="str">
        <x:f>IF(A775="","",D775*E775)</x:f>
      </x:c>
    </x:row>
    <x:row r="776">
      <x:c r="G776" s="6" t="str">
        <x:f>IF(A776="","",D776*E776)</x:f>
      </x:c>
    </x:row>
    <x:row r="777">
      <x:c r="G777" s="6" t="str">
        <x:f>IF(A777="","",D777*E777)</x:f>
      </x:c>
    </x:row>
    <x:row r="778">
      <x:c r="G778" s="6" t="str">
        <x:f>IF(A778="","",D778*E778)</x:f>
      </x:c>
    </x:row>
    <x:row r="779">
      <x:c r="G779" s="6" t="str">
        <x:f>IF(A779="","",D779*E779)</x:f>
      </x:c>
    </x:row>
    <x:row r="780">
      <x:c r="G780" s="6" t="str">
        <x:f>IF(A780="","",D780*E780)</x:f>
      </x:c>
    </x:row>
    <x:row r="781">
      <x:c r="G781" s="6" t="str">
        <x:f>IF(A781="","",D781*E781)</x:f>
      </x:c>
    </x:row>
    <x:row r="782">
      <x:c r="G782" s="6" t="str">
        <x:f>IF(A782="","",D782*E782)</x:f>
      </x:c>
    </x:row>
    <x:row r="783">
      <x:c r="G783" s="6" t="str">
        <x:f>IF(A783="","",D783*E783)</x:f>
      </x:c>
    </x:row>
    <x:row r="784">
      <x:c r="G784" s="6" t="str">
        <x:f>IF(A784="","",D784*E784)</x:f>
      </x:c>
    </x:row>
    <x:row r="785">
      <x:c r="G785" s="6" t="str">
        <x:f>IF(A785="","",D785*E785)</x:f>
      </x:c>
    </x:row>
    <x:row r="786">
      <x:c r="G786" s="6" t="str">
        <x:f>IF(A786="","",D786*E786)</x:f>
      </x:c>
    </x:row>
    <x:row r="787">
      <x:c r="G787" s="6" t="str">
        <x:f>IF(A787="","",D787*E787)</x:f>
      </x:c>
    </x:row>
    <x:row r="788">
      <x:c r="G788" s="6" t="str">
        <x:f>IF(A788="","",D788*E788)</x:f>
      </x:c>
    </x:row>
    <x:row r="789">
      <x:c r="G789" s="6" t="str">
        <x:f>IF(A789="","",D789*E789)</x:f>
      </x:c>
    </x:row>
    <x:row r="790">
      <x:c r="G790" s="6" t="str">
        <x:f>IF(A790="","",D790*E790)</x:f>
      </x:c>
    </x:row>
    <x:row r="791">
      <x:c r="G791" s="6" t="str">
        <x:f>IF(A791="","",D791*E791)</x:f>
      </x:c>
    </x:row>
    <x:row r="792">
      <x:c r="G792" s="6" t="str">
        <x:f>IF(A792="","",D792*E792)</x:f>
      </x:c>
    </x:row>
    <x:row r="793">
      <x:c r="G793" s="6" t="str">
        <x:f>IF(A793="","",D793*E793)</x:f>
      </x:c>
    </x:row>
    <x:row r="794">
      <x:c r="G794" s="6" t="str">
        <x:f>IF(A794="","",D794*E794)</x:f>
      </x:c>
    </x:row>
    <x:row r="795">
      <x:c r="G795" s="6" t="str">
        <x:f>IF(A795="","",D795*E795)</x:f>
      </x:c>
    </x:row>
    <x:row r="796">
      <x:c r="G796" s="6" t="str">
        <x:f>IF(A796="","",D796*E796)</x:f>
      </x:c>
    </x:row>
    <x:row r="797">
      <x:c r="G797" s="6" t="str">
        <x:f>IF(A797="","",D797*E797)</x:f>
      </x:c>
    </x:row>
    <x:row r="798">
      <x:c r="G798" s="6" t="str">
        <x:f>IF(A798="","",D798*E798)</x:f>
      </x:c>
    </x:row>
    <x:row r="799">
      <x:c r="G799" s="6" t="str">
        <x:f>IF(A799="","",D799*E799)</x:f>
      </x:c>
    </x:row>
    <x:row r="800">
      <x:c r="G800" s="6" t="str">
        <x:f>IF(A800="","",D800*E800)</x:f>
      </x:c>
    </x:row>
    <x:row r="801">
      <x:c r="G801" s="6" t="str">
        <x:f>IF(A801="","",D801*E801)</x:f>
      </x:c>
    </x:row>
    <x:row r="802">
      <x:c r="G802" s="6" t="str">
        <x:f>IF(A802="","",D802*E802)</x:f>
      </x:c>
    </x:row>
    <x:row r="803">
      <x:c r="G803" s="6" t="str">
        <x:f>IF(A803="","",D803*E803)</x:f>
      </x:c>
    </x:row>
    <x:row r="804">
      <x:c r="G804" s="6" t="str">
        <x:f>IF(A804="","",D804*E804)</x:f>
      </x:c>
    </x:row>
    <x:row r="805">
      <x:c r="G805" s="6" t="str">
        <x:f>IF(A805="","",D805*E805)</x:f>
      </x:c>
    </x:row>
    <x:row r="806">
      <x:c r="G806" s="6" t="str">
        <x:f>IF(A806="","",D806*E806)</x:f>
      </x:c>
    </x:row>
    <x:row r="807">
      <x:c r="G807" s="6" t="str">
        <x:f>IF(A807="","",D807*E807)</x:f>
      </x:c>
    </x:row>
    <x:row r="808">
      <x:c r="G808" s="6" t="str">
        <x:f>IF(A808="","",D808*E808)</x:f>
      </x:c>
    </x:row>
    <x:row r="809">
      <x:c r="G809" s="6" t="str">
        <x:f>IF(A809="","",D809*E809)</x:f>
      </x:c>
    </x:row>
    <x:row r="810">
      <x:c r="G810" s="6" t="str">
        <x:f>IF(A810="","",D810*E810)</x:f>
      </x:c>
    </x:row>
    <x:row r="811">
      <x:c r="G811" s="6" t="str">
        <x:f>IF(A811="","",D811*E811)</x:f>
      </x:c>
    </x:row>
    <x:row r="812">
      <x:c r="G812" s="6" t="str">
        <x:f>IF(A812="","",D812*E812)</x:f>
      </x:c>
    </x:row>
    <x:row r="813">
      <x:c r="G813" s="6" t="str">
        <x:f>IF(A813="","",D813*E813)</x:f>
      </x:c>
    </x:row>
    <x:row r="814">
      <x:c r="G814" s="6" t="str">
        <x:f>IF(A814="","",D814*E814)</x:f>
      </x:c>
    </x:row>
    <x:row r="815">
      <x:c r="G815" s="6" t="str">
        <x:f>IF(A815="","",D815*E815)</x:f>
      </x:c>
    </x:row>
    <x:row r="816">
      <x:c r="G816" s="6" t="str">
        <x:f>IF(A816="","",D816*E816)</x:f>
      </x:c>
    </x:row>
    <x:row r="817">
      <x:c r="G817" s="6" t="str">
        <x:f>IF(A817="","",D817*E817)</x:f>
      </x:c>
    </x:row>
    <x:row r="818">
      <x:c r="G818" s="6" t="str">
        <x:f>IF(A818="","",D818*E818)</x:f>
      </x:c>
    </x:row>
    <x:row r="819">
      <x:c r="G819" s="6" t="str">
        <x:f>IF(A819="","",D819*E819)</x:f>
      </x:c>
    </x:row>
    <x:row r="820">
      <x:c r="G820" s="6" t="str">
        <x:f>IF(A820="","",D820*E820)</x:f>
      </x:c>
    </x:row>
    <x:row r="821">
      <x:c r="G821" s="6" t="str">
        <x:f>IF(A821="","",D821*E821)</x:f>
      </x:c>
    </x:row>
    <x:row r="822">
      <x:c r="G822" s="6" t="str">
        <x:f>IF(A822="","",D822*E822)</x:f>
      </x:c>
    </x:row>
    <x:row r="823">
      <x:c r="G823" s="6" t="str">
        <x:f>IF(A823="","",D823*E823)</x:f>
      </x:c>
    </x:row>
    <x:row r="824">
      <x:c r="G824" s="6" t="str">
        <x:f>IF(A824="","",D824*E824)</x:f>
      </x:c>
    </x:row>
    <x:row r="825">
      <x:c r="G825" s="6" t="str">
        <x:f>IF(A825="","",D825*E825)</x:f>
      </x:c>
    </x:row>
    <x:row r="826">
      <x:c r="G826" s="6" t="str">
        <x:f>IF(A826="","",D826*E826)</x:f>
      </x:c>
    </x:row>
    <x:row r="827">
      <x:c r="G827" s="6" t="str">
        <x:f>IF(A827="","",D827*E827)</x:f>
      </x:c>
    </x:row>
    <x:row r="828">
      <x:c r="G828" s="6" t="str">
        <x:f>IF(A828="","",D828*E828)</x:f>
      </x:c>
    </x:row>
    <x:row r="829">
      <x:c r="G829" s="6" t="str">
        <x:f>IF(A829="","",D829*E829)</x:f>
      </x:c>
    </x:row>
    <x:row r="830">
      <x:c r="G830" s="6" t="str">
        <x:f>IF(A830="","",D830*E830)</x:f>
      </x:c>
    </x:row>
    <x:row r="831">
      <x:c r="G831" s="6" t="str">
        <x:f>IF(A831="","",D831*E831)</x:f>
      </x:c>
    </x:row>
    <x:row r="832">
      <x:c r="G832" s="6" t="str">
        <x:f>IF(A832="","",D832*E832)</x:f>
      </x:c>
    </x:row>
    <x:row r="833">
      <x:c r="G833" s="6" t="str">
        <x:f>IF(A833="","",D833*E833)</x:f>
      </x:c>
    </x:row>
    <x:row r="834">
      <x:c r="G834" s="6" t="str">
        <x:f>IF(A834="","",D834*E834)</x:f>
      </x:c>
    </x:row>
    <x:row r="835">
      <x:c r="G835" s="6" t="str">
        <x:f>IF(A835="","",D835*E835)</x:f>
      </x:c>
    </x:row>
    <x:row r="836">
      <x:c r="G836" s="6" t="str">
        <x:f>IF(A836="","",D836*E836)</x:f>
      </x:c>
    </x:row>
    <x:row r="837">
      <x:c r="G837" s="6" t="str">
        <x:f>IF(A837="","",D837*E837)</x:f>
      </x:c>
    </x:row>
    <x:row r="838">
      <x:c r="G838" s="6" t="str">
        <x:f>IF(A838="","",D838*E838)</x:f>
      </x:c>
    </x:row>
    <x:row r="839">
      <x:c r="G839" s="6" t="str">
        <x:f>IF(A839="","",D839*E839)</x:f>
      </x:c>
    </x:row>
    <x:row r="840">
      <x:c r="G840" s="6" t="str">
        <x:f>IF(A840="","",D840*E840)</x:f>
      </x:c>
    </x:row>
    <x:row r="841">
      <x:c r="G841" s="6" t="str">
        <x:f>IF(A841="","",D841*E841)</x:f>
      </x:c>
    </x:row>
    <x:row r="842">
      <x:c r="G842" s="6" t="str">
        <x:f>IF(A842="","",D842*E842)</x:f>
      </x:c>
    </x:row>
    <x:row r="843">
      <x:c r="G843" s="6" t="str">
        <x:f>IF(A843="","",D843*E843)</x:f>
      </x:c>
    </x:row>
    <x:row r="844">
      <x:c r="G844" s="6" t="str">
        <x:f>IF(A844="","",D844*E844)</x:f>
      </x:c>
    </x:row>
    <x:row r="845">
      <x:c r="G845" s="6" t="str">
        <x:f>IF(A845="","",D845*E845)</x:f>
      </x:c>
    </x:row>
    <x:row r="846">
      <x:c r="G846" s="6" t="str">
        <x:f>IF(A846="","",D846*E846)</x:f>
      </x:c>
    </x:row>
    <x:row r="847">
      <x:c r="G847" s="6" t="str">
        <x:f>IF(A847="","",D847*E847)</x:f>
      </x:c>
    </x:row>
    <x:row r="848">
      <x:c r="G848" s="6" t="str">
        <x:f>IF(A848="","",D848*E848)</x:f>
      </x:c>
    </x:row>
    <x:row r="849">
      <x:c r="G849" s="6" t="str">
        <x:f>IF(A849="","",D849*E849)</x:f>
      </x:c>
    </x:row>
    <x:row r="850">
      <x:c r="G850" s="6" t="str">
        <x:f>IF(A850="","",D850*E850)</x:f>
      </x:c>
    </x:row>
    <x:row r="851">
      <x:c r="G851" s="6" t="str">
        <x:f>IF(A851="","",D851*E851)</x:f>
      </x:c>
    </x:row>
    <x:row r="852">
      <x:c r="G852" s="6" t="str">
        <x:f>IF(A852="","",D852*E852)</x:f>
      </x:c>
    </x:row>
    <x:row r="853">
      <x:c r="G853" s="6" t="str">
        <x:f>IF(A853="","",D853*E853)</x:f>
      </x:c>
    </x:row>
    <x:row r="854">
      <x:c r="G854" s="6" t="str">
        <x:f>IF(A854="","",D854*E854)</x:f>
      </x:c>
    </x:row>
    <x:row r="855">
      <x:c r="G855" s="6" t="str">
        <x:f>IF(A855="","",D855*E855)</x:f>
      </x:c>
    </x:row>
    <x:row r="856">
      <x:c r="G856" s="6" t="str">
        <x:f>IF(A856="","",D856*E856)</x:f>
      </x:c>
    </x:row>
    <x:row r="857">
      <x:c r="G857" s="6" t="str">
        <x:f>IF(A857="","",D857*E857)</x:f>
      </x:c>
    </x:row>
    <x:row r="858">
      <x:c r="G858" s="6" t="str">
        <x:f>IF(A858="","",D858*E858)</x:f>
      </x:c>
    </x:row>
    <x:row r="859">
      <x:c r="G859" s="6" t="str">
        <x:f>IF(A859="","",D859*E859)</x:f>
      </x:c>
    </x:row>
    <x:row r="860">
      <x:c r="G860" s="6" t="str">
        <x:f>IF(A860="","",D860*E860)</x:f>
      </x:c>
    </x:row>
    <x:row r="861">
      <x:c r="G861" s="6" t="str">
        <x:f>IF(A861="","",D861*E861)</x:f>
      </x:c>
    </x:row>
    <x:row r="862">
      <x:c r="G862" s="6" t="str">
        <x:f>IF(A862="","",D862*E862)</x:f>
      </x:c>
    </x:row>
    <x:row r="863">
      <x:c r="G863" s="6" t="str">
        <x:f>IF(A863="","",D863*E863)</x:f>
      </x:c>
    </x:row>
    <x:row r="864">
      <x:c r="G864" s="6" t="str">
        <x:f>IF(A864="","",D864*E864)</x:f>
      </x:c>
    </x:row>
    <x:row r="865">
      <x:c r="G865" s="6" t="str">
        <x:f>IF(A865="","",D865*E865)</x:f>
      </x:c>
    </x:row>
    <x:row r="866">
      <x:c r="G866" s="6" t="str">
        <x:f>IF(A866="","",D866*E866)</x:f>
      </x:c>
    </x:row>
    <x:row r="867">
      <x:c r="G867" s="6" t="str">
        <x:f>IF(A867="","",D867*E867)</x:f>
      </x:c>
    </x:row>
    <x:row r="868">
      <x:c r="G868" s="6" t="str">
        <x:f>IF(A868="","",D868*E868)</x:f>
      </x:c>
    </x:row>
    <x:row r="869">
      <x:c r="G869" s="6" t="str">
        <x:f>IF(A869="","",D869*E869)</x:f>
      </x:c>
    </x:row>
    <x:row r="870">
      <x:c r="G870" s="6" t="str">
        <x:f>IF(A870="","",D870*E870)</x:f>
      </x:c>
    </x:row>
    <x:row r="871">
      <x:c r="G871" s="6" t="str">
        <x:f>IF(A871="","",D871*E871)</x:f>
      </x:c>
    </x:row>
    <x:row r="872">
      <x:c r="G872" s="6" t="str">
        <x:f>IF(A872="","",D872*E872)</x:f>
      </x:c>
    </x:row>
    <x:row r="873">
      <x:c r="G873" s="6" t="str">
        <x:f>IF(A873="","",D873*E873)</x:f>
      </x:c>
    </x:row>
    <x:row r="874">
      <x:c r="G874" s="6" t="str">
        <x:f>IF(A874="","",D874*E874)</x:f>
      </x:c>
    </x:row>
    <x:row r="875">
      <x:c r="G875" s="6" t="str">
        <x:f>IF(A875="","",D875*E875)</x:f>
      </x:c>
    </x:row>
    <x:row r="876">
      <x:c r="G876" s="6" t="str">
        <x:f>IF(A876="","",D876*E876)</x:f>
      </x:c>
    </x:row>
    <x:row r="877">
      <x:c r="G877" s="6" t="str">
        <x:f>IF(A877="","",D877*E877)</x:f>
      </x:c>
    </x:row>
    <x:row r="878">
      <x:c r="G878" s="6" t="str">
        <x:f>IF(A878="","",D878*E878)</x:f>
      </x:c>
    </x:row>
    <x:row r="879">
      <x:c r="G879" s="6" t="str">
        <x:f>IF(A879="","",D879*E879)</x:f>
      </x:c>
    </x:row>
    <x:row r="880">
      <x:c r="G880" s="6" t="str">
        <x:f>IF(A880="","",D880*E880)</x:f>
      </x:c>
    </x:row>
    <x:row r="881">
      <x:c r="G881" s="6" t="str">
        <x:f>IF(A881="","",D881*E881)</x:f>
      </x:c>
    </x:row>
    <x:row r="882">
      <x:c r="G882" s="6" t="str">
        <x:f>IF(A882="","",D882*E882)</x:f>
      </x:c>
    </x:row>
    <x:row r="883">
      <x:c r="G883" s="6" t="str">
        <x:f>IF(A883="","",D883*E883)</x:f>
      </x:c>
    </x:row>
    <x:row r="884">
      <x:c r="G884" s="6" t="str">
        <x:f>IF(A884="","",D884*E884)</x:f>
      </x:c>
    </x:row>
    <x:row r="885">
      <x:c r="G885" s="6" t="str">
        <x:f>IF(A885="","",D885*E885)</x:f>
      </x:c>
    </x:row>
    <x:row r="886">
      <x:c r="G886" s="6" t="str">
        <x:f>IF(A886="","",D886*E886)</x:f>
      </x:c>
    </x:row>
    <x:row r="887">
      <x:c r="G887" s="6" t="str">
        <x:f>IF(A887="","",D887*E887)</x:f>
      </x:c>
    </x:row>
    <x:row r="888">
      <x:c r="G888" s="6" t="str">
        <x:f>IF(A888="","",D888*E888)</x:f>
      </x:c>
    </x:row>
    <x:row r="889">
      <x:c r="G889" s="6" t="str">
        <x:f>IF(A889="","",D889*E889)</x:f>
      </x:c>
    </x:row>
    <x:row r="890">
      <x:c r="G890" s="6" t="str">
        <x:f>IF(A890="","",D890*E890)</x:f>
      </x:c>
    </x:row>
    <x:row r="891">
      <x:c r="G891" s="6" t="str">
        <x:f>IF(A891="","",D891*E891)</x:f>
      </x:c>
    </x:row>
    <x:row r="892">
      <x:c r="G892" s="6" t="str">
        <x:f>IF(A892="","",D892*E892)</x:f>
      </x:c>
    </x:row>
    <x:row r="893">
      <x:c r="G893" s="6" t="str">
        <x:f>IF(A893="","",D893*E893)</x:f>
      </x:c>
    </x:row>
    <x:row r="894">
      <x:c r="G894" s="6" t="str">
        <x:f>IF(A894="","",D894*E894)</x:f>
      </x:c>
    </x:row>
    <x:row r="895">
      <x:c r="G895" s="6" t="str">
        <x:f>IF(A895="","",D895*E895)</x:f>
      </x:c>
    </x:row>
    <x:row r="896">
      <x:c r="G896" s="6" t="str">
        <x:f>IF(A896="","",D896*E896)</x:f>
      </x:c>
    </x:row>
    <x:row r="897">
      <x:c r="G897" s="6" t="str">
        <x:f>IF(A897="","",D897*E897)</x:f>
      </x:c>
    </x:row>
    <x:row r="898">
      <x:c r="G898" s="6" t="str">
        <x:f>IF(A898="","",D898*E898)</x:f>
      </x:c>
    </x:row>
    <x:row r="899">
      <x:c r="G899" s="6" t="str">
        <x:f>IF(A899="","",D899*E899)</x:f>
      </x:c>
    </x:row>
    <x:row r="900">
      <x:c r="G900" s="6" t="str">
        <x:f>IF(A900="","",D900*E900)</x:f>
      </x:c>
    </x:row>
    <x:row r="901">
      <x:c r="G901" s="6" t="str">
        <x:f>IF(A901="","",D901*E901)</x:f>
      </x:c>
    </x:row>
    <x:row r="902">
      <x:c r="G902" s="6" t="str">
        <x:f>IF(A902="","",D902*E902)</x:f>
      </x:c>
    </x:row>
    <x:row r="903">
      <x:c r="G903" s="6" t="str">
        <x:f>IF(A903="","",D903*E903)</x:f>
      </x:c>
    </x:row>
    <x:row r="904">
      <x:c r="G904" s="6" t="str">
        <x:f>IF(A904="","",D904*E904)</x:f>
      </x:c>
    </x:row>
    <x:row r="905">
      <x:c r="G905" s="6" t="str">
        <x:f>IF(A905="","",D905*E905)</x:f>
      </x:c>
    </x:row>
    <x:row r="906">
      <x:c r="G906" s="6" t="str">
        <x:f>IF(A906="","",D906*E906)</x:f>
      </x:c>
    </x:row>
    <x:row r="907">
      <x:c r="G907" s="6" t="str">
        <x:f>IF(A907="","",D907*E907)</x:f>
      </x:c>
    </x:row>
    <x:row r="908">
      <x:c r="G908" s="6" t="str">
        <x:f>IF(A908="","",D908*E908)</x:f>
      </x:c>
    </x:row>
    <x:row r="909">
      <x:c r="G909" s="6" t="str">
        <x:f>IF(A909="","",D909*E909)</x:f>
      </x:c>
    </x:row>
    <x:row r="910">
      <x:c r="G910" s="6" t="str">
        <x:f>IF(A910="","",D910*E910)</x:f>
      </x:c>
    </x:row>
    <x:row r="911">
      <x:c r="G911" s="6" t="str">
        <x:f>IF(A911="","",D911*E911)</x:f>
      </x:c>
    </x:row>
    <x:row r="912">
      <x:c r="G912" s="6" t="str">
        <x:f>IF(A912="","",D912*E912)</x:f>
      </x:c>
    </x:row>
    <x:row r="913">
      <x:c r="G913" s="6" t="str">
        <x:f>IF(A913="","",D913*E913)</x:f>
      </x:c>
    </x:row>
    <x:row r="914">
      <x:c r="G914" s="6" t="str">
        <x:f>IF(A914="","",D914*E914)</x:f>
      </x:c>
    </x:row>
    <x:row r="915">
      <x:c r="G915" s="6" t="str">
        <x:f>IF(A915="","",D915*E915)</x:f>
      </x:c>
    </x:row>
    <x:row r="916">
      <x:c r="G916" s="6" t="str">
        <x:f>IF(A916="","",D916*E916)</x:f>
      </x:c>
    </x:row>
    <x:row r="917">
      <x:c r="G917" s="6" t="str">
        <x:f>IF(A917="","",D917*E917)</x:f>
      </x:c>
    </x:row>
    <x:row r="918">
      <x:c r="G918" s="6" t="str">
        <x:f>IF(A918="","",D918*E918)</x:f>
      </x:c>
    </x:row>
    <x:row r="919">
      <x:c r="G919" s="6" t="str">
        <x:f>IF(A919="","",D919*E919)</x:f>
      </x:c>
    </x:row>
    <x:row r="920">
      <x:c r="G920" s="6" t="str">
        <x:f>IF(A920="","",D920*E920)</x:f>
      </x:c>
    </x:row>
    <x:row r="921">
      <x:c r="G921" s="6" t="str">
        <x:f>IF(A921="","",D921*E921)</x:f>
      </x:c>
    </x:row>
    <x:row r="922">
      <x:c r="G922" s="6" t="str">
        <x:f>IF(A922="","",D922*E922)</x:f>
      </x:c>
    </x:row>
    <x:row r="923">
      <x:c r="G923" s="6" t="str">
        <x:f>IF(A923="","",D923*E923)</x:f>
      </x:c>
    </x:row>
    <x:row r="924">
      <x:c r="G924" s="6" t="str">
        <x:f>IF(A924="","",D924*E924)</x:f>
      </x:c>
    </x:row>
    <x:row r="925">
      <x:c r="G925" s="6" t="str">
        <x:f>IF(A925="","",D925*E925)</x:f>
      </x:c>
    </x:row>
    <x:row r="926">
      <x:c r="G926" s="6" t="str">
        <x:f>IF(A926="","",D926*E926)</x:f>
      </x:c>
    </x:row>
    <x:row r="927">
      <x:c r="G927" s="6" t="str">
        <x:f>IF(A927="","",D927*E927)</x:f>
      </x:c>
    </x:row>
    <x:row r="928">
      <x:c r="G928" s="6" t="str">
        <x:f>IF(A928="","",D928*E928)</x:f>
      </x:c>
    </x:row>
    <x:row r="929">
      <x:c r="G929" s="6" t="str">
        <x:f>IF(A929="","",D929*E929)</x:f>
      </x:c>
    </x:row>
    <x:row r="930">
      <x:c r="G930" s="6" t="str">
        <x:f>IF(A930="","",D930*E930)</x:f>
      </x:c>
    </x:row>
    <x:row r="931">
      <x:c r="G931" s="6" t="str">
        <x:f>IF(A931="","",D931*E931)</x:f>
      </x:c>
    </x:row>
    <x:row r="932">
      <x:c r="G932" s="6" t="str">
        <x:f>IF(A932="","",D932*E932)</x:f>
      </x:c>
    </x:row>
    <x:row r="933">
      <x:c r="G933" s="6" t="str">
        <x:f>IF(A933="","",D933*E933)</x:f>
      </x:c>
    </x:row>
    <x:row r="934">
      <x:c r="G934" s="6" t="str">
        <x:f>IF(A934="","",D934*E934)</x:f>
      </x:c>
    </x:row>
    <x:row r="935">
      <x:c r="G935" s="6" t="str">
        <x:f>IF(A935="","",D935*E935)</x:f>
      </x:c>
    </x:row>
    <x:row r="936">
      <x:c r="G936" s="6" t="str">
        <x:f>IF(A936="","",D936*E936)</x:f>
      </x:c>
    </x:row>
    <x:row r="937">
      <x:c r="G937" s="6" t="str">
        <x:f>IF(A937="","",D937*E937)</x:f>
      </x:c>
    </x:row>
    <x:row r="938">
      <x:c r="G938" s="6" t="str">
        <x:f>IF(A938="","",D938*E938)</x:f>
      </x:c>
    </x:row>
    <x:row r="939">
      <x:c r="G939" s="6" t="str">
        <x:f>IF(A939="","",D939*E939)</x:f>
      </x:c>
    </x:row>
    <x:row r="940">
      <x:c r="G940" s="6" t="str">
        <x:f>IF(A940="","",D940*E940)</x:f>
      </x:c>
    </x:row>
    <x:row r="941">
      <x:c r="G941" s="6" t="str">
        <x:f>IF(A941="","",D941*E941)</x:f>
      </x:c>
    </x:row>
    <x:row r="942">
      <x:c r="G942" s="6" t="str">
        <x:f>IF(A942="","",D942*E942)</x:f>
      </x:c>
    </x:row>
    <x:row r="943">
      <x:c r="G943" s="6" t="str">
        <x:f>IF(A943="","",D943*E943)</x:f>
      </x:c>
    </x:row>
    <x:row r="944">
      <x:c r="G944" s="6" t="str">
        <x:f>IF(A944="","",D944*E944)</x:f>
      </x:c>
    </x:row>
    <x:row r="945">
      <x:c r="G945" s="6" t="str">
        <x:f>IF(A945="","",D945*E945)</x:f>
      </x:c>
    </x:row>
    <x:row r="946">
      <x:c r="G946" s="6" t="str">
        <x:f>IF(A946="","",D946*E946)</x:f>
      </x:c>
    </x:row>
    <x:row r="947">
      <x:c r="G947" s="6" t="str">
        <x:f>IF(A947="","",D947*E947)</x:f>
      </x:c>
    </x:row>
    <x:row r="948">
      <x:c r="G948" s="6" t="str">
        <x:f>IF(A948="","",D948*E948)</x:f>
      </x:c>
    </x:row>
    <x:row r="949">
      <x:c r="G949" s="6" t="str">
        <x:f>IF(A949="","",D949*E949)</x:f>
      </x:c>
    </x:row>
    <x:row r="950">
      <x:c r="G950" s="6" t="str">
        <x:f>IF(A950="","",D950*E950)</x:f>
      </x:c>
    </x:row>
    <x:row r="951">
      <x:c r="G951" s="6" t="str">
        <x:f>IF(A951="","",D951*E951)</x:f>
      </x:c>
    </x:row>
    <x:row r="952">
      <x:c r="G952" s="6" t="str">
        <x:f>IF(A952="","",D952*E952)</x:f>
      </x:c>
    </x:row>
    <x:row r="953">
      <x:c r="G953" s="6" t="str">
        <x:f>IF(A953="","",D953*E953)</x:f>
      </x:c>
    </x:row>
    <x:row r="954">
      <x:c r="G954" s="6" t="str">
        <x:f>IF(A954="","",D954*E954)</x:f>
      </x:c>
    </x:row>
    <x:row r="955">
      <x:c r="G955" s="6" t="str">
        <x:f>IF(A955="","",D955*E955)</x:f>
      </x:c>
    </x:row>
    <x:row r="956">
      <x:c r="G956" s="6" t="str">
        <x:f>IF(A956="","",D956*E956)</x:f>
      </x:c>
    </x:row>
    <x:row r="957">
      <x:c r="G957" s="6" t="str">
        <x:f>IF(A957="","",D957*E957)</x:f>
      </x:c>
    </x:row>
    <x:row r="958">
      <x:c r="G958" s="6" t="str">
        <x:f>IF(A958="","",D958*E958)</x:f>
      </x:c>
    </x:row>
    <x:row r="959">
      <x:c r="G959" s="6" t="str">
        <x:f>IF(A959="","",D959*E959)</x:f>
      </x:c>
    </x:row>
    <x:row r="960">
      <x:c r="G960" s="6" t="str">
        <x:f>IF(A960="","",D960*E960)</x:f>
      </x:c>
    </x:row>
    <x:row r="961">
      <x:c r="G961" s="6" t="str">
        <x:f>IF(A961="","",D961*E961)</x:f>
      </x:c>
    </x:row>
    <x:row r="962">
      <x:c r="G962" s="6" t="str">
        <x:f>IF(A962="","",D962*E962)</x:f>
      </x:c>
    </x:row>
    <x:row r="963">
      <x:c r="G963" s="6" t="str">
        <x:f>IF(A963="","",D963*E963)</x:f>
      </x:c>
    </x:row>
    <x:row r="964">
      <x:c r="G964" s="6" t="str">
        <x:f>IF(A964="","",D964*E964)</x:f>
      </x:c>
    </x:row>
    <x:row r="965">
      <x:c r="G965" s="6" t="str">
        <x:f>IF(A965="","",D965*E965)</x:f>
      </x:c>
    </x:row>
    <x:row r="966">
      <x:c r="G966" s="6" t="str">
        <x:f>IF(A966="","",D966*E966)</x:f>
      </x:c>
    </x:row>
    <x:row r="967">
      <x:c r="G967" s="6" t="str">
        <x:f>IF(A967="","",D967*E967)</x:f>
      </x:c>
    </x:row>
    <x:row r="968">
      <x:c r="G968" s="6" t="str">
        <x:f>IF(A968="","",D968*E968)</x:f>
      </x:c>
    </x:row>
    <x:row r="969">
      <x:c r="G969" s="6" t="str">
        <x:f>IF(A969="","",D969*E969)</x:f>
      </x:c>
    </x:row>
    <x:row r="970">
      <x:c r="G970" s="6" t="str">
        <x:f>IF(A970="","",D970*E970)</x:f>
      </x:c>
    </x:row>
    <x:row r="971">
      <x:c r="G971" s="6" t="str">
        <x:f>IF(A971="","",D971*E971)</x:f>
      </x:c>
    </x:row>
    <x:row r="972">
      <x:c r="G972" s="6" t="str">
        <x:f>IF(A972="","",D972*E972)</x:f>
      </x:c>
    </x:row>
    <x:row r="973">
      <x:c r="G973" s="6" t="str">
        <x:f>IF(A973="","",D973*E973)</x:f>
      </x:c>
    </x:row>
    <x:row r="974">
      <x:c r="G974" s="6" t="str">
        <x:f>IF(A974="","",D974*E974)</x:f>
      </x:c>
    </x:row>
    <x:row r="975">
      <x:c r="G975" s="6" t="str">
        <x:f>IF(A975="","",D975*E975)</x:f>
      </x:c>
    </x:row>
    <x:row r="976">
      <x:c r="G976" s="6" t="str">
        <x:f>IF(A976="","",D976*E976)</x:f>
      </x:c>
    </x:row>
    <x:row r="977">
      <x:c r="G977" s="6" t="str">
        <x:f>IF(A977="","",D977*E977)</x:f>
      </x:c>
    </x:row>
    <x:row r="978">
      <x:c r="G978" s="6" t="str">
        <x:f>IF(A978="","",D978*E978)</x:f>
      </x:c>
    </x:row>
    <x:row r="979">
      <x:c r="G979" s="6" t="str">
        <x:f>IF(A979="","",D979*E979)</x:f>
      </x:c>
    </x:row>
    <x:row r="980">
      <x:c r="G980" s="6" t="str">
        <x:f>IF(A980="","",D980*E980)</x:f>
      </x:c>
    </x:row>
    <x:row r="981">
      <x:c r="G981" s="6" t="str">
        <x:f>IF(A981="","",D981*E981)</x:f>
      </x:c>
    </x:row>
    <x:row r="982">
      <x:c r="G982" s="6" t="str">
        <x:f>IF(A982="","",D982*E982)</x:f>
      </x:c>
    </x:row>
    <x:row r="983">
      <x:c r="G983" s="6" t="str">
        <x:f>IF(A983="","",D983*E983)</x:f>
      </x:c>
    </x:row>
    <x:row r="984">
      <x:c r="G984" s="6" t="str">
        <x:f>IF(A984="","",D984*E984)</x:f>
      </x:c>
    </x:row>
    <x:row r="985">
      <x:c r="G985" s="6" t="str">
        <x:f>IF(A985="","",D985*E985)</x:f>
      </x:c>
    </x:row>
    <x:row r="986">
      <x:c r="G986" s="6" t="str">
        <x:f>IF(A986="","",D986*E986)</x:f>
      </x:c>
    </x:row>
    <x:row r="987">
      <x:c r="G987" s="6" t="str">
        <x:f>IF(A987="","",D987*E987)</x:f>
      </x:c>
    </x:row>
    <x:row r="988">
      <x:c r="G988" s="6" t="str">
        <x:f>IF(A988="","",D988*E988)</x:f>
      </x:c>
    </x:row>
    <x:row r="989">
      <x:c r="G989" s="6" t="str">
        <x:f>IF(A989="","",D989*E989)</x:f>
      </x:c>
    </x:row>
    <x:row r="990">
      <x:c r="G990" s="6" t="str">
        <x:f>IF(A990="","",D990*E990)</x:f>
      </x:c>
    </x:row>
    <x:row r="991">
      <x:c r="G991" s="6" t="str">
        <x:f>IF(A991="","",D991*E991)</x:f>
      </x:c>
    </x:row>
    <x:row r="992">
      <x:c r="G992" s="6" t="str">
        <x:f>IF(A992="","",D992*E992)</x:f>
      </x:c>
    </x:row>
    <x:row r="993">
      <x:c r="G993" s="6" t="str">
        <x:f>IF(A993="","",D993*E993)</x:f>
      </x:c>
    </x:row>
    <x:row r="994">
      <x:c r="G994" s="6" t="str">
        <x:f>IF(A994="","",D994*E994)</x:f>
      </x:c>
    </x:row>
    <x:row r="995">
      <x:c r="G995" s="6" t="str">
        <x:f>IF(A995="","",D995*E995)</x:f>
      </x:c>
    </x:row>
    <x:row r="996">
      <x:c r="G996" s="6" t="str">
        <x:f>IF(A996="","",D996*E996)</x:f>
      </x:c>
    </x:row>
    <x:row r="997">
      <x:c r="G997" s="6" t="str">
        <x:f>IF(A997="","",D997*E997)</x:f>
      </x:c>
    </x:row>
    <x:row r="998">
      <x:c r="G998" s="6" t="str">
        <x:f>IF(A998="","",D998*E998)</x:f>
      </x:c>
    </x:row>
    <x:row r="999">
      <x:c r="G999" s="6" t="str">
        <x:f>IF(A999="","",D999*E999)</x:f>
      </x:c>
    </x:row>
    <x:row r="1000">
      <x:c r="G1000" s="6" t="str">
        <x:f>IF(A1000="","",D1000*E1000)</x:f>
      </x:c>
    </x:row>
    <x:row r="1001">
      <x:c r="G1001" s="6" t="str">
        <x:f>IF(A1001="","",D1001*E1001)</x:f>
      </x:c>
    </x:row>
    <x:row r="1002">
      <x:c r="G1002" s="6" t="str">
        <x:f>IF(A1002="","",D1002*E1002)</x:f>
      </x:c>
    </x:row>
    <x:row r="1003">
      <x:c r="G1003" s="6" t="str">
        <x:f>IF(A1003="","",D1003*E1003)</x:f>
      </x:c>
    </x:row>
    <x:row r="1004">
      <x:c r="G1004" s="6" t="str">
        <x:f>IF(A1004="","",D1004*E1004)</x:f>
      </x:c>
    </x:row>
    <x:row r="1005">
      <x:c r="G1005" s="6" t="str">
        <x:f>IF(A1005="","",D1005*E1005)</x:f>
      </x:c>
    </x:row>
    <x:row r="1006">
      <x:c r="G1006" s="6" t="str">
        <x:f>IF(A1006="","",D1006*E1006)</x:f>
      </x:c>
    </x:row>
    <x:row r="1007">
      <x:c r="G1007" s="6" t="str">
        <x:f>IF(A1007="","",D1007*E1007)</x:f>
      </x:c>
    </x:row>
    <x:row r="1008">
      <x:c r="G1008" s="6" t="str">
        <x:f>IF(A1008="","",D1008*E1008)</x:f>
      </x:c>
    </x:row>
    <x:row r="1009">
      <x:c r="G1009" s="6" t="str">
        <x:f>IF(A1009="","",D1009*E1009)</x:f>
      </x:c>
    </x:row>
    <x:row r="1010">
      <x:c r="G1010" s="6" t="str">
        <x:f>IF(A1010="","",D1010*E1010)</x:f>
      </x:c>
    </x:row>
    <x:row r="1011">
      <x:c r="G1011" s="6" t="str">
        <x:f>IF(A1011="","",D1011*E1011)</x:f>
      </x:c>
    </x:row>
    <x:row r="1012">
      <x:c r="G1012" s="6" t="str">
        <x:f>IF(A1012="","",D1012*E1012)</x:f>
      </x:c>
    </x:row>
    <x:row r="1013">
      <x:c r="G1013" s="6" t="str">
        <x:f>IF(A1013="","",D1013*E1013)</x:f>
      </x:c>
    </x:row>
    <x:row r="1014">
      <x:c r="G1014" s="6" t="str">
        <x:f>IF(A1014="","",D1014*E1014)</x:f>
      </x:c>
    </x:row>
    <x:row r="1015">
      <x:c r="G1015" s="6" t="str">
        <x:f>IF(A1015="","",D1015*E1015)</x:f>
      </x:c>
    </x:row>
    <x:row r="1016">
      <x:c r="G1016" s="6" t="str">
        <x:f>IF(A1016="","",D1016*E1016)</x:f>
      </x:c>
    </x:row>
    <x:row r="1017">
      <x:c r="G1017" s="6" t="str">
        <x:f>IF(A1017="","",D1017*E1017)</x:f>
      </x:c>
    </x:row>
    <x:row r="1018">
      <x:c r="G1018" s="6" t="str">
        <x:f>IF(A1018="","",D1018*E1018)</x:f>
      </x:c>
    </x:row>
    <x:row r="1019">
      <x:c r="G1019" s="6" t="str">
        <x:f>IF(A1019="","",D1019*E1019)</x:f>
      </x:c>
    </x:row>
    <x:row r="1020">
      <x:c r="G1020" s="6" t="str">
        <x:f>IF(A1020="","",D1020*E1020)</x:f>
      </x:c>
    </x:row>
    <x:row r="1021">
      <x:c r="G1021" s="6" t="str">
        <x:f>IF(A1021="","",D1021*E1021)</x:f>
      </x:c>
    </x:row>
    <x:row r="1022">
      <x:c r="G1022" s="6" t="str">
        <x:f>IF(A1022="","",D1022*E1022)</x:f>
      </x:c>
    </x:row>
    <x:row r="1023">
      <x:c r="G1023" s="6" t="str">
        <x:f>IF(A1023="","",D1023*E1023)</x:f>
      </x:c>
    </x:row>
    <x:row r="1024">
      <x:c r="G1024" s="6" t="str">
        <x:f>IF(A1024="","",D1024*E1024)</x:f>
      </x:c>
    </x:row>
    <x:row r="1025">
      <x:c r="G1025" s="6" t="str">
        <x:f>IF(A1025="","",D1025*E1025)</x:f>
      </x:c>
    </x:row>
    <x:row r="1026">
      <x:c r="G1026" s="6" t="str">
        <x:f>IF(A1026="","",D1026*E1026)</x:f>
      </x:c>
    </x:row>
    <x:row r="1027">
      <x:c r="G1027" s="6" t="str">
        <x:f>IF(A1027="","",D1027*E1027)</x:f>
      </x:c>
    </x:row>
    <x:row r="1028">
      <x:c r="G1028" s="6" t="str">
        <x:f>IF(A1028="","",D1028*E1028)</x:f>
      </x:c>
    </x:row>
    <x:row r="1029">
      <x:c r="G1029" s="6" t="str">
        <x:f>IF(A1029="","",D1029*E1029)</x:f>
      </x:c>
    </x:row>
    <x:row r="1030">
      <x:c r="G1030" s="6" t="str">
        <x:f>IF(A1030="","",D1030*E1030)</x:f>
      </x:c>
    </x:row>
    <x:row r="1031">
      <x:c r="G1031" s="6" t="str">
        <x:f>IF(A1031="","",D1031*E1031)</x:f>
      </x:c>
    </x:row>
    <x:row r="1032">
      <x:c r="G1032" s="6" t="str">
        <x:f>IF(A1032="","",D1032*E1032)</x:f>
      </x:c>
    </x:row>
    <x:row r="1033">
      <x:c r="G1033" s="6" t="str">
        <x:f>IF(A1033="","",D1033*E1033)</x:f>
      </x:c>
    </x:row>
    <x:row r="1034">
      <x:c r="G1034" s="6" t="str">
        <x:f>IF(A1034="","",D1034*E1034)</x:f>
      </x:c>
    </x:row>
    <x:row r="1035">
      <x:c r="G1035" s="6" t="str">
        <x:f>IF(A1035="","",D1035*E1035)</x:f>
      </x:c>
    </x:row>
    <x:row r="1036">
      <x:c r="G1036" s="6" t="str">
        <x:f>IF(A1036="","",D1036*E1036)</x:f>
      </x:c>
    </x:row>
    <x:row r="1037">
      <x:c r="G1037" s="6" t="str">
        <x:f>IF(A1037="","",D1037*E1037)</x:f>
      </x:c>
    </x:row>
    <x:row r="1038">
      <x:c r="G1038" s="6" t="str">
        <x:f>IF(A1038="","",D1038*E1038)</x:f>
      </x:c>
    </x:row>
    <x:row r="1039">
      <x:c r="G1039" s="6" t="str">
        <x:f>IF(A1039="","",D1039*E1039)</x:f>
      </x:c>
    </x:row>
    <x:row r="1040">
      <x:c r="G1040" s="6" t="str">
        <x:f>IF(A1040="","",D1040*E1040)</x:f>
      </x:c>
    </x:row>
    <x:row r="1041">
      <x:c r="G1041" s="6" t="str">
        <x:f>IF(A1041="","",D1041*E1041)</x:f>
      </x:c>
    </x:row>
    <x:row r="1042">
      <x:c r="G1042" s="6" t="str">
        <x:f>IF(A1042="","",D1042*E1042)</x:f>
      </x:c>
    </x:row>
    <x:row r="1043">
      <x:c r="G1043" s="6" t="str">
        <x:f>IF(A1043="","",D1043*E1043)</x:f>
      </x:c>
    </x:row>
    <x:row r="1044">
      <x:c r="G1044" s="6" t="str">
        <x:f>IF(A1044="","",D1044*E1044)</x:f>
      </x:c>
    </x:row>
    <x:row r="1045">
      <x:c r="G1045" s="6" t="str">
        <x:f>IF(A1045="","",D1045*E1045)</x:f>
      </x:c>
    </x:row>
    <x:row r="1046">
      <x:c r="G1046" s="6" t="str">
        <x:f>IF(A1046="","",D1046*E1046)</x:f>
      </x:c>
    </x:row>
    <x:row r="1047">
      <x:c r="G1047" s="6" t="str">
        <x:f>IF(A1047="","",D1047*E1047)</x:f>
      </x:c>
    </x:row>
    <x:row r="1048">
      <x:c r="G1048" s="6" t="str">
        <x:f>IF(A1048="","",D1048*E1048)</x:f>
      </x:c>
    </x:row>
    <x:row r="1049">
      <x:c r="G1049" s="6" t="str">
        <x:f>IF(A1049="","",D1049*E1049)</x:f>
      </x:c>
    </x:row>
    <x:row r="1050">
      <x:c r="G1050" s="6" t="str">
        <x:f>IF(A1050="","",D1050*E1050)</x:f>
      </x:c>
    </x:row>
    <x:row r="1051">
      <x:c r="G1051" s="6" t="str">
        <x:f>IF(A1051="","",D1051*E1051)</x:f>
      </x:c>
    </x:row>
    <x:row r="1052">
      <x:c r="G1052" s="6" t="str">
        <x:f>IF(A1052="","",D1052*E1052)</x:f>
      </x:c>
    </x:row>
    <x:row r="1053">
      <x:c r="G1053" s="6" t="str">
        <x:f>IF(A1053="","",D1053*E1053)</x:f>
      </x:c>
    </x:row>
    <x:row r="1054">
      <x:c r="G1054" s="6" t="str">
        <x:f>IF(A1054="","",D1054*E1054)</x:f>
      </x:c>
    </x:row>
    <x:row r="1055">
      <x:c r="G1055" s="6" t="str">
        <x:f>IF(A1055="","",D1055*E1055)</x:f>
      </x:c>
    </x:row>
    <x:row r="1056">
      <x:c r="G1056" s="6" t="str">
        <x:f>IF(A1056="","",D1056*E1056)</x:f>
      </x:c>
    </x:row>
    <x:row r="1057">
      <x:c r="G1057" s="6" t="str">
        <x:f>IF(A1057="","",D1057*E1057)</x:f>
      </x:c>
    </x:row>
    <x:row r="1058">
      <x:c r="G1058" s="6" t="str">
        <x:f>IF(A1058="","",D1058*E1058)</x:f>
      </x:c>
    </x:row>
    <x:row r="1059">
      <x:c r="G1059" s="6" t="str">
        <x:f>IF(A1059="","",D1059*E1059)</x:f>
      </x:c>
    </x:row>
    <x:row r="1060">
      <x:c r="G1060" s="6" t="str">
        <x:f>IF(A1060="","",D1060*E1060)</x:f>
      </x:c>
    </x:row>
    <x:row r="1061">
      <x:c r="G1061" s="6" t="str">
        <x:f>IF(A1061="","",D1061*E1061)</x:f>
      </x:c>
    </x:row>
    <x:row r="1062">
      <x:c r="G1062" s="6" t="str">
        <x:f>IF(A1062="","",D1062*E1062)</x:f>
      </x:c>
    </x:row>
    <x:row r="1063">
      <x:c r="G1063" s="6" t="str">
        <x:f>IF(A1063="","",D1063*E1063)</x:f>
      </x:c>
    </x:row>
    <x:row r="1064">
      <x:c r="G1064" s="6" t="str">
        <x:f>IF(A1064="","",D1064*E1064)</x:f>
      </x:c>
    </x:row>
    <x:row r="1065">
      <x:c r="G1065" s="6" t="str">
        <x:f>IF(A1065="","",D1065*E1065)</x:f>
      </x:c>
    </x:row>
    <x:row r="1066">
      <x:c r="G1066" s="6" t="str">
        <x:f>IF(A1066="","",D1066*E1066)</x:f>
      </x:c>
    </x:row>
    <x:row r="1067">
      <x:c r="G1067" s="6" t="str">
        <x:f>IF(A1067="","",D1067*E1067)</x:f>
      </x:c>
    </x:row>
    <x:row r="1068">
      <x:c r="G1068" s="6" t="str">
        <x:f>IF(A1068="","",D1068*E1068)</x:f>
      </x:c>
    </x:row>
    <x:row r="1069">
      <x:c r="G1069" s="6" t="str">
        <x:f>IF(A1069="","",D1069*E1069)</x:f>
      </x:c>
    </x:row>
    <x:row r="1070">
      <x:c r="G1070" s="6" t="str">
        <x:f>IF(A1070="","",D1070*E1070)</x:f>
      </x:c>
    </x:row>
    <x:row r="1071">
      <x:c r="G1071" s="6" t="str">
        <x:f>IF(A1071="","",D1071*E1071)</x:f>
      </x:c>
    </x:row>
    <x:row r="1072">
      <x:c r="G1072" s="6" t="str">
        <x:f>IF(A1072="","",D1072*E1072)</x:f>
      </x:c>
    </x:row>
    <x:row r="1073">
      <x:c r="G1073" s="6" t="str">
        <x:f>IF(A1073="","",D1073*E1073)</x:f>
      </x:c>
    </x:row>
    <x:row r="1074">
      <x:c r="G1074" s="6" t="str">
        <x:f>IF(A1074="","",D1074*E1074)</x:f>
      </x:c>
    </x:row>
    <x:row r="1075">
      <x:c r="G1075" s="6" t="str">
        <x:f>IF(A1075="","",D1075*E1075)</x:f>
      </x:c>
    </x:row>
    <x:row r="1076">
      <x:c r="G1076" s="6" t="str">
        <x:f>IF(A1076="","",D1076*E1076)</x:f>
      </x:c>
    </x:row>
    <x:row r="1077">
      <x:c r="G1077" s="6" t="str">
        <x:f>IF(A1077="","",D1077*E1077)</x:f>
      </x:c>
    </x:row>
    <x:row r="1078">
      <x:c r="G1078" s="6" t="str">
        <x:f>IF(A1078="","",D1078*E1078)</x:f>
      </x:c>
    </x:row>
    <x:row r="1079">
      <x:c r="G1079" s="6" t="str">
        <x:f>IF(A1079="","",D1079*E1079)</x:f>
      </x:c>
    </x:row>
    <x:row r="1080">
      <x:c r="G1080" s="6" t="str">
        <x:f>IF(A1080="","",D1080*E1080)</x:f>
      </x:c>
    </x:row>
    <x:row r="1081">
      <x:c r="G1081" s="6" t="str">
        <x:f>IF(A1081="","",D1081*E1081)</x:f>
      </x:c>
    </x:row>
    <x:row r="1082">
      <x:c r="G1082" s="6" t="str">
        <x:f>IF(A1082="","",D1082*E1082)</x:f>
      </x:c>
    </x:row>
    <x:row r="1083">
      <x:c r="G1083" s="6" t="str">
        <x:f>IF(A1083="","",D1083*E1083)</x:f>
      </x:c>
    </x:row>
    <x:row r="1084">
      <x:c r="G1084" s="6" t="str">
        <x:f>IF(A1084="","",D1084*E1084)</x:f>
      </x:c>
    </x:row>
    <x:row r="1085">
      <x:c r="G1085" s="6" t="str">
        <x:f>IF(A1085="","",D1085*E1085)</x:f>
      </x:c>
    </x:row>
    <x:row r="1086">
      <x:c r="G1086" s="6" t="str">
        <x:f>IF(A1086="","",D1086*E1086)</x:f>
      </x:c>
    </x:row>
    <x:row r="1087">
      <x:c r="G1087" s="6" t="str">
        <x:f>IF(A1087="","",D1087*E1087)</x:f>
      </x:c>
    </x:row>
    <x:row r="1088">
      <x:c r="G1088" s="6" t="str">
        <x:f>IF(A1088="","",D1088*E1088)</x:f>
      </x:c>
    </x:row>
    <x:row r="1089">
      <x:c r="G1089" s="6" t="str">
        <x:f>IF(A1089="","",D1089*E1089)</x:f>
      </x:c>
    </x:row>
    <x:row r="1090">
      <x:c r="G1090" s="6" t="str">
        <x:f>IF(A1090="","",D1090*E1090)</x:f>
      </x:c>
    </x:row>
    <x:row r="1091">
      <x:c r="G1091" s="6" t="str">
        <x:f>IF(A1091="","",D1091*E1091)</x:f>
      </x:c>
    </x:row>
    <x:row r="1092">
      <x:c r="G1092" s="6" t="str">
        <x:f>IF(A1092="","",D1092*E1092)</x:f>
      </x:c>
    </x:row>
    <x:row r="1093">
      <x:c r="G1093" s="6" t="str">
        <x:f>IF(A1093="","",D1093*E1093)</x:f>
      </x:c>
    </x:row>
    <x:row r="1094">
      <x:c r="G1094" s="6" t="str">
        <x:f>IF(A1094="","",D1094*E1094)</x:f>
      </x:c>
    </x:row>
    <x:row r="1095">
      <x:c r="G1095" s="6" t="str">
        <x:f>IF(A1095="","",D1095*E1095)</x:f>
      </x:c>
    </x:row>
    <x:row r="1096">
      <x:c r="G1096" s="6" t="str">
        <x:f>IF(A1096="","",D1096*E1096)</x:f>
      </x:c>
    </x:row>
    <x:row r="1097">
      <x:c r="G1097" s="6" t="str">
        <x:f>IF(A1097="","",D1097*E1097)</x:f>
      </x:c>
    </x:row>
    <x:row r="1098">
      <x:c r="G1098" s="6" t="str">
        <x:f>IF(A1098="","",D1098*E1098)</x:f>
      </x:c>
    </x:row>
    <x:row r="1099">
      <x:c r="G1099" s="6" t="str">
        <x:f>IF(A1099="","",D1099*E1099)</x:f>
      </x:c>
    </x:row>
    <x:row r="1100">
      <x:c r="G1100" s="6" t="str">
        <x:f>IF(A1100="","",D1100*E1100)</x:f>
      </x:c>
    </x:row>
    <x:row r="1101">
      <x:c r="G1101" s="6" t="str">
        <x:f>IF(A1101="","",D1101*E1101)</x:f>
      </x:c>
    </x:row>
    <x:row r="1102">
      <x:c r="G1102" s="6" t="str">
        <x:f>IF(A1102="","",D1102*E1102)</x:f>
      </x:c>
    </x:row>
    <x:row r="1103">
      <x:c r="G1103" s="6" t="str">
        <x:f>IF(A1103="","",D1103*E1103)</x:f>
      </x:c>
    </x:row>
    <x:row r="1104">
      <x:c r="G1104" s="6" t="str">
        <x:f>IF(A1104="","",D1104*E1104)</x:f>
      </x:c>
    </x:row>
    <x:row r="1105">
      <x:c r="G1105" s="6" t="str">
        <x:f>IF(A1105="","",D1105*E1105)</x:f>
      </x:c>
    </x:row>
    <x:row r="1106">
      <x:c r="G1106" s="6" t="str">
        <x:f>IF(A1106="","",D1106*E1106)</x:f>
      </x:c>
    </x:row>
    <x:row r="1107">
      <x:c r="G1107" s="6" t="str">
        <x:f>IF(A1107="","",D1107*E1107)</x:f>
      </x:c>
    </x:row>
    <x:row r="1108">
      <x:c r="G1108" s="6" t="str">
        <x:f>IF(A1108="","",D1108*E1108)</x:f>
      </x:c>
    </x:row>
    <x:row r="1109">
      <x:c r="G1109" s="6" t="str">
        <x:f>IF(A1109="","",D1109*E1109)</x:f>
      </x:c>
    </x:row>
    <x:row r="1110">
      <x:c r="G1110" s="6" t="str">
        <x:f>IF(A1110="","",D1110*E1110)</x:f>
      </x:c>
    </x:row>
    <x:row r="1111">
      <x:c r="G1111" s="6" t="str">
        <x:f>IF(A1111="","",D1111*E1111)</x:f>
      </x:c>
    </x:row>
    <x:row r="1112">
      <x:c r="G1112" s="6" t="str">
        <x:f>IF(A1112="","",D1112*E1112)</x:f>
      </x:c>
    </x:row>
    <x:row r="1113">
      <x:c r="G1113" s="6" t="str">
        <x:f>IF(A1113="","",D1113*E1113)</x:f>
      </x:c>
    </x:row>
    <x:row r="1114">
      <x:c r="G1114" s="6" t="str">
        <x:f>IF(A1114="","",D1114*E1114)</x:f>
      </x:c>
    </x:row>
    <x:row r="1115">
      <x:c r="G1115" s="6" t="str">
        <x:f>IF(A1115="","",D1115*E1115)</x:f>
      </x:c>
    </x:row>
    <x:row r="1116">
      <x:c r="G1116" s="6" t="str">
        <x:f>IF(A1116="","",D1116*E1116)</x:f>
      </x:c>
    </x:row>
    <x:row r="1117">
      <x:c r="G1117" s="6" t="str">
        <x:f>IF(A1117="","",D1117*E1117)</x:f>
      </x:c>
    </x:row>
    <x:row r="1118">
      <x:c r="G1118" s="6" t="str">
        <x:f>IF(A1118="","",D1118*E1118)</x:f>
      </x:c>
    </x:row>
    <x:row r="1119">
      <x:c r="G1119" s="6" t="str">
        <x:f>IF(A1119="","",D1119*E1119)</x:f>
      </x:c>
    </x:row>
    <x:row r="1120">
      <x:c r="G1120" s="6" t="str">
        <x:f>IF(A1120="","",D1120*E1120)</x:f>
      </x:c>
    </x:row>
    <x:row r="1121">
      <x:c r="G1121" s="6" t="str">
        <x:f>IF(A1121="","",D1121*E1121)</x:f>
      </x:c>
    </x:row>
    <x:row r="1122">
      <x:c r="G1122" s="6" t="str">
        <x:f>IF(A1122="","",D1122*E1122)</x:f>
      </x:c>
    </x:row>
    <x:row r="1123">
      <x:c r="G1123" s="6" t="str">
        <x:f>IF(A1123="","",D1123*E1123)</x:f>
      </x:c>
    </x:row>
    <x:row r="1124">
      <x:c r="G1124" s="6" t="str">
        <x:f>IF(A1124="","",D1124*E1124)</x:f>
      </x:c>
    </x:row>
    <x:row r="1125">
      <x:c r="G1125" s="6" t="str">
        <x:f>IF(A1125="","",D1125*E1125)</x:f>
      </x:c>
    </x:row>
    <x:row r="1126">
      <x:c r="G1126" s="6" t="str">
        <x:f>IF(A1126="","",D1126*E1126)</x:f>
      </x:c>
    </x:row>
    <x:row r="1127">
      <x:c r="G1127" s="6" t="str">
        <x:f>IF(A1127="","",D1127*E1127)</x:f>
      </x:c>
    </x:row>
    <x:row r="1128">
      <x:c r="G1128" s="6" t="str">
        <x:f>IF(A1128="","",D1128*E1128)</x:f>
      </x:c>
    </x:row>
    <x:row r="1129">
      <x:c r="G1129" s="6" t="str">
        <x:f>IF(A1129="","",D1129*E1129)</x:f>
      </x:c>
    </x:row>
    <x:row r="1130">
      <x:c r="G1130" s="6" t="str">
        <x:f>IF(A1130="","",D1130*E1130)</x:f>
      </x:c>
    </x:row>
    <x:row r="1131">
      <x:c r="G1131" s="6" t="str">
        <x:f>IF(A1131="","",D1131*E1131)</x:f>
      </x:c>
    </x:row>
    <x:row r="1132">
      <x:c r="G1132" s="6" t="str">
        <x:f>IF(A1132="","",D1132*E1132)</x:f>
      </x:c>
    </x:row>
    <x:row r="1133">
      <x:c r="G1133" s="6" t="str">
        <x:f>IF(A1133="","",D1133*E1133)</x:f>
      </x:c>
    </x:row>
    <x:row r="1134">
      <x:c r="G1134" s="6" t="str">
        <x:f>IF(A1134="","",D1134*E1134)</x:f>
      </x:c>
    </x:row>
    <x:row r="1135">
      <x:c r="G1135" s="6" t="str">
        <x:f>IF(A1135="","",D1135*E1135)</x:f>
      </x:c>
    </x:row>
    <x:row r="1136">
      <x:c r="G1136" s="6" t="str">
        <x:f>IF(A1136="","",D1136*E1136)</x:f>
      </x:c>
    </x:row>
    <x:row r="1137">
      <x:c r="G1137" s="6" t="str">
        <x:f>IF(A1137="","",D1137*E1137)</x:f>
      </x:c>
    </x:row>
    <x:row r="1138">
      <x:c r="G1138" s="6" t="str">
        <x:f>IF(A1138="","",D1138*E1138)</x:f>
      </x:c>
    </x:row>
    <x:row r="1139">
      <x:c r="G1139" s="6" t="str">
        <x:f>IF(A1139="","",D1139*E1139)</x:f>
      </x:c>
    </x:row>
    <x:row r="1140">
      <x:c r="G1140" s="6" t="str">
        <x:f>IF(A1140="","",D1140*E1140)</x:f>
      </x:c>
    </x:row>
    <x:row r="1141">
      <x:c r="G1141" s="6" t="str">
        <x:f>IF(A1141="","",D1141*E1141)</x:f>
      </x:c>
    </x:row>
    <x:row r="1142">
      <x:c r="G1142" s="6" t="str">
        <x:f>IF(A1142="","",D1142*E1142)</x:f>
      </x:c>
    </x:row>
    <x:row r="1143">
      <x:c r="G1143" s="6" t="str">
        <x:f>IF(A1143="","",D1143*E1143)</x:f>
      </x:c>
    </x:row>
    <x:row r="1144">
      <x:c r="G1144" s="6" t="str">
        <x:f>IF(A1144="","",D1144*E1144)</x:f>
      </x:c>
    </x:row>
    <x:row r="1145">
      <x:c r="G1145" s="6" t="str">
        <x:f>IF(A1145="","",D1145*E1145)</x:f>
      </x:c>
    </x:row>
    <x:row r="1146">
      <x:c r="G1146" s="6" t="str">
        <x:f>IF(A1146="","",D1146*E1146)</x:f>
      </x:c>
    </x:row>
    <x:row r="1147">
      <x:c r="G1147" s="6" t="str">
        <x:f>IF(A1147="","",D1147*E1147)</x:f>
      </x:c>
    </x:row>
    <x:row r="1148">
      <x:c r="G1148" s="6" t="str">
        <x:f>IF(A1148="","",D1148*E1148)</x:f>
      </x:c>
    </x:row>
    <x:row r="1149">
      <x:c r="G1149" s="6" t="str">
        <x:f>IF(A1149="","",D1149*E1149)</x:f>
      </x:c>
    </x:row>
    <x:row r="1150">
      <x:c r="G1150" s="6" t="str">
        <x:f>IF(A1150="","",D1150*E1150)</x:f>
      </x:c>
    </x:row>
    <x:row r="1151">
      <x:c r="G1151" s="6" t="str">
        <x:f>IF(A1151="","",D1151*E1151)</x:f>
      </x:c>
    </x:row>
    <x:row r="1152">
      <x:c r="G1152" s="6" t="str">
        <x:f>IF(A1152="","",D1152*E1152)</x:f>
      </x:c>
    </x:row>
    <x:row r="1153">
      <x:c r="G1153" s="6" t="str">
        <x:f>IF(A1153="","",D1153*E1153)</x:f>
      </x:c>
    </x:row>
    <x:row r="1154">
      <x:c r="G1154" s="6" t="str">
        <x:f>IF(A1154="","",D1154*E1154)</x:f>
      </x:c>
    </x:row>
    <x:row r="1155">
      <x:c r="G1155" s="6" t="str">
        <x:f>IF(A1155="","",D1155*E1155)</x:f>
      </x:c>
    </x:row>
    <x:row r="1156">
      <x:c r="G1156" s="6" t="str">
        <x:f>IF(A1156="","",D1156*E1156)</x:f>
      </x:c>
    </x:row>
    <x:row r="1157">
      <x:c r="G1157" s="6" t="str">
        <x:f>IF(A1157="","",D1157*E1157)</x:f>
      </x:c>
    </x:row>
    <x:row r="1158">
      <x:c r="G1158" s="6" t="str">
        <x:f>IF(A1158="","",D1158*E1158)</x:f>
      </x:c>
    </x:row>
    <x:row r="1159">
      <x:c r="G1159" s="6" t="str">
        <x:f>IF(A1159="","",D1159*E1159)</x:f>
      </x:c>
    </x:row>
    <x:row r="1160">
      <x:c r="G1160" s="6" t="str">
        <x:f>IF(A1160="","",D1160*E1160)</x:f>
      </x:c>
    </x:row>
    <x:row r="1161">
      <x:c r="G1161" s="6" t="str">
        <x:f>IF(A1161="","",D1161*E1161)</x:f>
      </x:c>
    </x:row>
    <x:row r="1162">
      <x:c r="G1162" s="6" t="str">
        <x:f>IF(A1162="","",D1162*E1162)</x:f>
      </x:c>
    </x:row>
    <x:row r="1163">
      <x:c r="G1163" s="6" t="str">
        <x:f>IF(A1163="","",D1163*E1163)</x:f>
      </x:c>
    </x:row>
    <x:row r="1164">
      <x:c r="G1164" s="6" t="str">
        <x:f>IF(A1164="","",D1164*E1164)</x:f>
      </x:c>
    </x:row>
    <x:row r="1165">
      <x:c r="G1165" s="6" t="str">
        <x:f>IF(A1165="","",D1165*E1165)</x:f>
      </x:c>
    </x:row>
    <x:row r="1166">
      <x:c r="G1166" s="6" t="str">
        <x:f>IF(A1166="","",D1166*E1166)</x:f>
      </x:c>
    </x:row>
    <x:row r="1167">
      <x:c r="G1167" s="6" t="str">
        <x:f>IF(A1167="","",D1167*E1167)</x:f>
      </x:c>
    </x:row>
    <x:row r="1168">
      <x:c r="G1168" s="6" t="str">
        <x:f>IF(A1168="","",D1168*E1168)</x:f>
      </x:c>
    </x:row>
    <x:row r="1169">
      <x:c r="G1169" s="6" t="str">
        <x:f>IF(A1169="","",D1169*E1169)</x:f>
      </x:c>
    </x:row>
    <x:row r="1170">
      <x:c r="G1170" s="6" t="str">
        <x:f>IF(A1170="","",D1170*E1170)</x:f>
      </x:c>
    </x:row>
    <x:row r="1171">
      <x:c r="G1171" s="6" t="str">
        <x:f>IF(A1171="","",D1171*E1171)</x:f>
      </x:c>
    </x:row>
    <x:row r="1172">
      <x:c r="G1172" s="6" t="str">
        <x:f>IF(A1172="","",D1172*E1172)</x:f>
      </x:c>
    </x:row>
    <x:row r="1173">
      <x:c r="G1173" s="6" t="str">
        <x:f>IF(A1173="","",D1173*E1173)</x:f>
      </x:c>
    </x:row>
    <x:row r="1174">
      <x:c r="G1174" s="6" t="str">
        <x:f>IF(A1174="","",D1174*E1174)</x:f>
      </x:c>
    </x:row>
    <x:row r="1175">
      <x:c r="G1175" s="6" t="str">
        <x:f>IF(A1175="","",D1175*E1175)</x:f>
      </x:c>
    </x:row>
    <x:row r="1176">
      <x:c r="G1176" s="6" t="str">
        <x:f>IF(A1176="","",D1176*E1176)</x:f>
      </x:c>
    </x:row>
    <x:row r="1177">
      <x:c r="G1177" s="6" t="str">
        <x:f>IF(A1177="","",D1177*E1177)</x:f>
      </x:c>
    </x:row>
    <x:row r="1178">
      <x:c r="G1178" s="6" t="str">
        <x:f>IF(A1178="","",D1178*E1178)</x:f>
      </x:c>
    </x:row>
    <x:row r="1179">
      <x:c r="G1179" s="6" t="str">
        <x:f>IF(A1179="","",D1179*E1179)</x:f>
      </x:c>
    </x:row>
    <x:row r="1180">
      <x:c r="G1180" s="6" t="str">
        <x:f>IF(A1180="","",D1180*E1180)</x:f>
      </x:c>
    </x:row>
    <x:row r="1181">
      <x:c r="G1181" s="6" t="str">
        <x:f>IF(A1181="","",D1181*E1181)</x:f>
      </x:c>
    </x:row>
    <x:row r="1182">
      <x:c r="G1182" s="6" t="str">
        <x:f>IF(A1182="","",D1182*E1182)</x:f>
      </x:c>
    </x:row>
    <x:row r="1183">
      <x:c r="G1183" s="6" t="str">
        <x:f>IF(A1183="","",D1183*E1183)</x:f>
      </x:c>
    </x:row>
    <x:row r="1184">
      <x:c r="G1184" s="6" t="str">
        <x:f>IF(A1184="","",D1184*E1184)</x:f>
      </x:c>
    </x:row>
    <x:row r="1185">
      <x:c r="G1185" s="6" t="str">
        <x:f>IF(A1185="","",D1185*E1185)</x:f>
      </x:c>
    </x:row>
    <x:row r="1186">
      <x:c r="G1186" s="6" t="str">
        <x:f>IF(A1186="","",D1186*E1186)</x:f>
      </x:c>
    </x:row>
    <x:row r="1187">
      <x:c r="G1187" s="6" t="str">
        <x:f>IF(A1187="","",D1187*E1187)</x:f>
      </x:c>
    </x:row>
    <x:row r="1188">
      <x:c r="G1188" s="6" t="str">
        <x:f>IF(A1188="","",D1188*E1188)</x:f>
      </x:c>
    </x:row>
    <x:row r="1189">
      <x:c r="G1189" s="6" t="str">
        <x:f>IF(A1189="","",D1189*E1189)</x:f>
      </x:c>
    </x:row>
    <x:row r="1190">
      <x:c r="G1190" s="6" t="str">
        <x:f>IF(A1190="","",D1190*E1190)</x:f>
      </x:c>
    </x:row>
    <x:row r="1191">
      <x:c r="G1191" s="6" t="str">
        <x:f>IF(A1191="","",D1191*E1191)</x:f>
      </x:c>
    </x:row>
    <x:row r="1192">
      <x:c r="G1192" s="6" t="str">
        <x:f>IF(A1192="","",D1192*E1192)</x:f>
      </x:c>
    </x:row>
    <x:row r="1193">
      <x:c r="G1193" s="6" t="str">
        <x:f>IF(A1193="","",D1193*E1193)</x:f>
      </x:c>
    </x:row>
    <x:row r="1194">
      <x:c r="G1194" s="6" t="str">
        <x:f>IF(A1194="","",D1194*E1194)</x:f>
      </x:c>
    </x:row>
    <x:row r="1195">
      <x:c r="G1195" s="6" t="str">
        <x:f>IF(A1195="","",D1195*E1195)</x:f>
      </x:c>
    </x:row>
    <x:row r="1196">
      <x:c r="G1196" s="6" t="str">
        <x:f>IF(A1196="","",D1196*E1196)</x:f>
      </x:c>
    </x:row>
    <x:row r="1197">
      <x:c r="G1197" s="6" t="str">
        <x:f>IF(A1197="","",D1197*E1197)</x:f>
      </x:c>
    </x:row>
    <x:row r="1198">
      <x:c r="G1198" s="6" t="str">
        <x:f>IF(A1198="","",D1198*E1198)</x:f>
      </x:c>
    </x:row>
    <x:row r="1199">
      <x:c r="G1199" s="6" t="str">
        <x:f>IF(A1199="","",D1199*E1199)</x:f>
      </x:c>
    </x:row>
    <x:row r="1200">
      <x:c r="G1200" s="6" t="str">
        <x:f>IF(A1200="","",D1200*E1200)</x:f>
      </x:c>
    </x:row>
    <x:row r="1201">
      <x:c r="G1201" s="6" t="str">
        <x:f>IF(A1201="","",D1201*E1201)</x:f>
      </x:c>
    </x:row>
  </x:sheetData>
  <x:dataValidations count="2">
    <x:dataValidation type="list" sqref="B2:B1201">
      <x:formula1>'ČÍSELNÍKY'!$E$2:$E$101</x:formula1>
    </x:dataValidation>
    <x:dataValidation type="list" sqref="C2:C1201">
      <x:formula1>'ČÍSELNÍKY'!$F$2:$F$101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40" hidden="0" customWidth="1"/>
  </x:cols>
  <x:sheetData>
    <x:row r="1" ht="31" customHeight="1">
      <x:c r="A1" s="11" t="str">
        <x:v>Datum a čas</x:v>
      </x:c>
      <x:c r="B1" s="11" t="str">
        <x:v>ID varianty</x:v>
      </x:c>
      <x:c r="C1" s="11" t="str">
        <x:v>SKU</x:v>
      </x:c>
      <x:c r="D1" s="11" t="str">
        <x:v>Původní cena Kč</x:v>
      </x:c>
      <x:c r="E1" s="11" t="str">
        <x:v>Nová cena Kč</x:v>
      </x:c>
      <x:c r="F1" s="11" t="str">
        <x:v>Důvod změny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2" hidden="0" customWidth="1"/>
    <x:col min="2" max="2" width="65" hidden="0" customWidth="1"/>
    <x:col min="4" max="4" width="26" hidden="0" customWidth="1"/>
    <x:col min="5" max="5" width="24" hidden="0" customWidth="1"/>
  </x:cols>
  <x:sheetData>
    <x:row r="1" ht="31" customHeight="1">
      <x:c r="A1" s="11" t="str">
        <x:v>Pole</x:v>
      </x:c>
      <x:c r="B1" s="11" t="str">
        <x:v>Hodnota</x:v>
      </x:c>
    </x:row>
    <x:row r="2">
      <x:c r="A2" s="7" t="str">
        <x:v>ID varianty</x:v>
      </x:c>
      <x:c r="B2" t="str">
        <x:f>IF($E$2="","",IFERROR(INDEX(PRODUKTY!$A$2:$A$201,MATCH($E$2,PRODUKTY!$A$2:$A$201,0)),""))</x:f>
      </x:c>
      <x:c r="D2" t="str">
        <x:v>Vložit ID varianty sem →</x:v>
      </x:c>
      <x:c r="E2" t="str"/>
    </x:row>
    <x:row r="3">
      <x:c r="A3" s="7" t="str">
        <x:v>Název</x:v>
      </x:c>
      <x:c r="B3" t="str">
        <x:f>IF($E$2="","",IFERROR(INDEX(PRODUKTY!$C$2:$C$201,MATCH($E$2,PRODUKTY!$A$2:$A$201,0)),""))</x:f>
      </x:c>
    </x:row>
    <x:row r="4">
      <x:c r="A4" s="7" t="str">
        <x:v>SKU</x:v>
      </x:c>
      <x:c r="B4" t="str">
        <x:f>IF($E$2="","",IFERROR(INDEX(PRODUKTY!$D$2:$D$201,MATCH($E$2,PRODUKTY!$A$2:$A$201,0)),""))</x:f>
      </x:c>
    </x:row>
    <x:row r="5">
      <x:c r="A5" s="7" t="str">
        <x:v>Velikost</x:v>
      </x:c>
      <x:c r="B5" t="str">
        <x:f>IF($E$2="","",IFERROR(INDEX(PRODUKTY!$E$2:$E$201,MATCH($E$2,PRODUKTY!$A$2:$A$201,0)),""))</x:f>
      </x:c>
    </x:row>
    <x:row r="6">
      <x:c r="A6" s="7" t="str">
        <x:v>Určení</x:v>
      </x:c>
      <x:c r="B6" t="str">
        <x:f>IF($E$2="","",IFERROR(INDEX(PRODUKTY!$F$2:$F$201,MATCH($E$2,PRODUKTY!$A$2:$A$201,0)),""))</x:f>
      </x:c>
    </x:row>
    <x:row r="7">
      <x:c r="A7" s="7" t="str">
        <x:v>Kategorie</x:v>
      </x:c>
      <x:c r="B7" t="str">
        <x:f>IF($E$2="","",IFERROR(INDEX(PRODUKTY!$G$2:$G$201,MATCH($E$2,PRODUKTY!$A$2:$A$201,0)),""))</x:f>
      </x:c>
    </x:row>
    <x:row r="8">
      <x:c r="A8" s="7" t="str">
        <x:v>Verze</x:v>
      </x:c>
      <x:c r="B8" t="str">
        <x:f>IF($E$2="","",IFERROR(INDEX(PRODUKTY!$H$2:$H$201,MATCH($E$2,PRODUKTY!$A$2:$A$201,0)),""))</x:f>
      </x:c>
    </x:row>
    <x:row r="9">
      <x:c r="A9" s="7" t="str">
        <x:v>Barva</x:v>
      </x:c>
      <x:c r="B9" t="str">
        <x:f>IF($E$2="","",IFERROR(INDEX(PRODUKTY!$I$2:$I$201,MATCH($E$2,PRODUKTY!$A$2:$A$201,0)),""))</x:f>
      </x:c>
    </x:row>
    <x:row r="10">
      <x:c r="A10" s="7" t="str">
        <x:v>Popis</x:v>
      </x:c>
      <x:c r="B10" t="str">
        <x:f>IF($E$2="","",IFERROR(INDEX(PRODUKTY!$J$2:$J$201,MATCH($E$2,PRODUKTY!$A$2:$A$201,0)),""))</x:f>
      </x:c>
    </x:row>
    <x:row r="11">
      <x:c r="A11" s="7" t="str">
        <x:v>Gramáž</x:v>
      </x:c>
      <x:c r="B11" t="str">
        <x:f>IF($E$2="","",IFERROR(INDEX(PRODUKTY!$K$2:$K$201,MATCH($E$2,PRODUKTY!$A$2:$A$201,0)),""))</x:f>
      </x:c>
    </x:row>
    <x:row r="12">
      <x:c r="A12" s="7" t="str">
        <x:v>Vyrobeno v</x:v>
      </x:c>
      <x:c r="B12" t="str">
        <x:f>IF($E$2="","",IFERROR(INDEX(PRODUKTY!$L$2:$L$201,MATCH($E$2,PRODUKTY!$A$2:$A$201,0)),""))</x:f>
      </x:c>
    </x:row>
    <x:row r="13">
      <x:c r="A13" s="7" t="str">
        <x:v>Ks v balení</x:v>
      </x:c>
      <x:c r="B13" t="str">
        <x:f>IF($E$2="","",IFERROR(INDEX(PRODUKTY!$M$2:$M$201,MATCH($E$2,PRODUKTY!$A$2:$A$201,0)),""))</x:f>
      </x:c>
    </x:row>
    <x:row r="14">
      <x:c r="A14" s="7" t="str">
        <x:v>Složení</x:v>
      </x:c>
      <x:c r="B14" t="str">
        <x:f>IF($E$2="","",IFERROR(INDEX(PRODUKTY!$N$2:$N$201,MATCH($E$2,PRODUKTY!$A$2:$A$201,0)),""))</x:f>
      </x:c>
    </x:row>
    <x:row r="15">
      <x:c r="A15" s="7" t="str">
        <x:v>Vlastnosti</x:v>
      </x:c>
      <x:c r="B15" t="str">
        <x:f>IF($E$2="","",IFERROR(INDEX(PRODUKTY!$O$2:$O$201,MATCH($E$2,PRODUKTY!$A$2:$A$201,0)),""))</x:f>
      </x:c>
    </x:row>
    <x:row r="16">
      <x:c r="A16" s="7" t="str">
        <x:v>Certifikace</x:v>
      </x:c>
      <x:c r="B16" t="str">
        <x:f>IF($E$2="","",IFERROR(INDEX(PRODUKTY!$P$2:$P$201,MATCH($E$2,PRODUKTY!$A$2:$A$201,0)),""))</x:f>
      </x:c>
    </x:row>
    <x:row r="17">
      <x:c r="A17" s="7" t="str">
        <x:v>Péče</x:v>
      </x:c>
      <x:c r="B17" t="str">
        <x:f>IF($E$2="","",IFERROR(INDEX(PRODUKTY!$Q$2:$Q$201,MATCH($E$2,PRODUKTY!$A$2:$A$201,0)),""))</x:f>
      </x:c>
    </x:row>
    <x:row r="18">
      <x:c r="A18" s="7" t="str">
        <x:v>Prodejce</x:v>
      </x:c>
      <x:c r="B18" t="str">
        <x:f>IF($E$2="","",IFERROR(INDEX(PRODUKTY!$R$2:$R$201,MATCH($E$2,PRODUKTY!$A$2:$A$201,0)),""))</x:f>
      </x:c>
    </x:row>
    <x:row r="19">
      <x:c r="A19" s="7" t="str">
        <x:v>Výrobce</x:v>
      </x:c>
      <x:c r="B19" t="str">
        <x:f>IF($E$2="","",IFERROR(INDEX(PRODUKTY!$S$2:$S$201,MATCH($E$2,PRODUKTY!$A$2:$A$201,0)),""))</x:f>
      </x:c>
    </x:row>
    <x:row r="20">
      <x:c r="A20" s="7" t="str">
        <x:v>Reklamace a odpovědnost</x:v>
      </x:c>
      <x:c r="B20" t="str">
        <x:f>IF($E$2="","",IFERROR(INDEX(PRODUKTY!$T$2:$T$201,MATCH($E$2,PRODUKTY!$A$2:$A$201,0)),""))</x:f>
      </x:c>
    </x:row>
    <x:row r="21">
      <x:c r="A21" s="7" t="str">
        <x:v>Cena bez DPH</x:v>
      </x:c>
      <x:c r="B21" t="str">
        <x:f>IF($E$2="","",IFERROR(INDEX(PRODUKTY!$AH$2:$AH$201,MATCH($E$2,PRODUKTY!$A$2:$A$201,0)),""))</x:f>
      </x:c>
    </x:row>
    <x:row r="22">
      <x:c r="A22" s="7" t="str">
        <x:v>Zisk po poplatcích</x:v>
      </x:c>
      <x:c r="B22" t="str">
        <x:f>IF($E$2="","",IFERROR(INDEX(PRODUKTY!$AI$2:$AI$201,MATCH($E$2,PRODUKTY!$A$2:$A$201,0)),""))</x:f>
      </x:c>
    </x:row>
    <x:row r="23">
      <x:c r="A23" s="7" t="str">
        <x:v>Poslední aktualizace</x:v>
      </x:c>
      <x:c r="B23" t="str">
        <x:f>IF($E$2="","",IFERROR(INDEX(PRODUKTY!$AO$2:$AO$201,MATCH($E$2,PRODUKTY!$A$2:$A$201,0)),""))</x:f>
      </x:c>
    </x:row>
  </x:sheetData>
  <x:pageMargins left="0.7" right="0.7" top="0.75" bottom="0.75" header="0.3" footer="0.3"/>
</x:worksheet>
</file>